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\Desktop\"/>
    </mc:Choice>
  </mc:AlternateContent>
  <xr:revisionPtr revIDLastSave="0" documentId="8_{F383BDFB-5669-4E88-A48C-A4B6D4CC5F8B}" xr6:coauthVersionLast="47" xr6:coauthVersionMax="47" xr10:uidLastSave="{00000000-0000-0000-0000-000000000000}"/>
  <bookViews>
    <workbookView xWindow="-120" yWindow="-120" windowWidth="20730" windowHeight="11040" firstSheet="5" activeTab="13" xr2:uid="{00000000-000D-0000-FFFF-FFFF00000000}"/>
  </bookViews>
  <sheets>
    <sheet name="All teams-players" sheetId="1" r:id="rId1"/>
    <sheet name="PSC8-24" sheetId="3" r:id="rId2"/>
    <sheet name="NHTI 9-7" sheetId="10" r:id="rId3"/>
    <sheet name="cmcc 9-11" sheetId="20" r:id="rId4"/>
    <sheet name="UMA 9-14" sheetId="6" r:id="rId5"/>
    <sheet name="KVCC 9-17" sheetId="18" r:id="rId6"/>
    <sheet name="CMCC 9-21" sheetId="11" r:id="rId7"/>
    <sheet name="SMCC9-22" sheetId="7" r:id="rId8"/>
    <sheet name="YCCC9-23" sheetId="21" r:id="rId9"/>
    <sheet name="smcc9-26" sheetId="22" r:id="rId10"/>
    <sheet name="Nippo 9-28" sheetId="16" r:id="rId11"/>
    <sheet name="UMF10-3" sheetId="23" r:id="rId12"/>
    <sheet name="YSCC Championships" sheetId="24" r:id="rId13"/>
    <sheet name="Final Totals" sheetId="17" r:id="rId14"/>
    <sheet name="Sheet1" sheetId="2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" i="17" l="1"/>
  <c r="I7" i="17"/>
  <c r="I8" i="17"/>
  <c r="I9" i="17"/>
  <c r="I10" i="17"/>
  <c r="H86" i="17"/>
  <c r="H87" i="17"/>
  <c r="H88" i="17"/>
  <c r="G86" i="17"/>
  <c r="G87" i="17"/>
  <c r="G88" i="17"/>
  <c r="I78" i="17"/>
  <c r="I79" i="17"/>
  <c r="I70" i="17"/>
  <c r="I71" i="17"/>
  <c r="I72" i="17"/>
  <c r="I73" i="17"/>
  <c r="I62" i="17"/>
  <c r="I63" i="17"/>
  <c r="I64" i="17"/>
  <c r="I52" i="17"/>
  <c r="I53" i="17"/>
  <c r="I54" i="17"/>
  <c r="I55" i="17"/>
  <c r="I56" i="17"/>
  <c r="I57" i="17"/>
  <c r="I37" i="17"/>
  <c r="I38" i="17"/>
  <c r="I39" i="17"/>
  <c r="I40" i="17"/>
  <c r="I41" i="17"/>
  <c r="I42" i="17"/>
  <c r="I43" i="17"/>
  <c r="I44" i="17"/>
  <c r="I45" i="17"/>
  <c r="I46" i="17"/>
  <c r="I24" i="17"/>
  <c r="I25" i="17"/>
  <c r="I26" i="17"/>
  <c r="I27" i="17"/>
  <c r="I28" i="17"/>
  <c r="I29" i="17"/>
  <c r="I30" i="17"/>
  <c r="I31" i="17"/>
  <c r="I32" i="17"/>
  <c r="I15" i="17"/>
  <c r="I16" i="17"/>
  <c r="I17" i="17"/>
  <c r="I18" i="17"/>
  <c r="I19" i="17"/>
  <c r="I85" i="17"/>
  <c r="I77" i="17"/>
  <c r="I69" i="17"/>
  <c r="I61" i="17"/>
  <c r="I51" i="17"/>
  <c r="I36" i="17"/>
  <c r="I23" i="17"/>
  <c r="I14" i="17"/>
  <c r="H78" i="17"/>
  <c r="H79" i="17"/>
  <c r="G78" i="17"/>
  <c r="G79" i="17"/>
  <c r="H70" i="17"/>
  <c r="H71" i="17"/>
  <c r="H72" i="17"/>
  <c r="G70" i="17"/>
  <c r="G71" i="17"/>
  <c r="G72" i="17"/>
  <c r="H62" i="17"/>
  <c r="H63" i="17"/>
  <c r="H64" i="17"/>
  <c r="G62" i="17"/>
  <c r="G63" i="17"/>
  <c r="G64" i="17"/>
  <c r="H52" i="17"/>
  <c r="H53" i="17"/>
  <c r="H54" i="17"/>
  <c r="H55" i="17"/>
  <c r="H56" i="17"/>
  <c r="H57" i="17"/>
  <c r="G52" i="17"/>
  <c r="G53" i="17"/>
  <c r="G54" i="17"/>
  <c r="G55" i="17"/>
  <c r="G56" i="17"/>
  <c r="G57" i="17"/>
  <c r="H37" i="17"/>
  <c r="H38" i="17"/>
  <c r="H39" i="17"/>
  <c r="H40" i="17"/>
  <c r="H41" i="17"/>
  <c r="H42" i="17"/>
  <c r="H43" i="17"/>
  <c r="H44" i="17"/>
  <c r="H45" i="17"/>
  <c r="H46" i="17"/>
  <c r="G37" i="17"/>
  <c r="G38" i="17"/>
  <c r="G39" i="17"/>
  <c r="G40" i="17"/>
  <c r="G41" i="17"/>
  <c r="G42" i="17"/>
  <c r="G43" i="17"/>
  <c r="G44" i="17"/>
  <c r="G45" i="17"/>
  <c r="G46" i="17"/>
  <c r="G47" i="17"/>
  <c r="H24" i="17"/>
  <c r="H25" i="17"/>
  <c r="H26" i="17"/>
  <c r="H27" i="17"/>
  <c r="H28" i="17"/>
  <c r="H29" i="17"/>
  <c r="H30" i="17"/>
  <c r="H31" i="17"/>
  <c r="H32" i="17"/>
  <c r="G24" i="17"/>
  <c r="G25" i="17"/>
  <c r="G26" i="17"/>
  <c r="G27" i="17"/>
  <c r="G28" i="17"/>
  <c r="G29" i="17"/>
  <c r="G30" i="17"/>
  <c r="G31" i="17"/>
  <c r="G32" i="17"/>
  <c r="H15" i="17"/>
  <c r="H16" i="17"/>
  <c r="H17" i="17"/>
  <c r="H18" i="17"/>
  <c r="H19" i="17"/>
  <c r="G15" i="17"/>
  <c r="G16" i="17"/>
  <c r="G17" i="17"/>
  <c r="G18" i="17"/>
  <c r="G19" i="17"/>
  <c r="H85" i="17"/>
  <c r="H77" i="17"/>
  <c r="H69" i="17"/>
  <c r="H61" i="17"/>
  <c r="H51" i="17"/>
  <c r="H36" i="17"/>
  <c r="H23" i="17"/>
  <c r="H14" i="17"/>
  <c r="G85" i="17"/>
  <c r="G77" i="17"/>
  <c r="G69" i="17"/>
  <c r="G61" i="17"/>
  <c r="G51" i="17"/>
  <c r="G36" i="17"/>
  <c r="G23" i="17"/>
  <c r="G14" i="17"/>
  <c r="H6" i="17"/>
  <c r="H7" i="17"/>
  <c r="H8" i="17"/>
  <c r="H9" i="17"/>
  <c r="H10" i="17"/>
  <c r="G6" i="17"/>
  <c r="G7" i="17"/>
  <c r="G8" i="17"/>
  <c r="G9" i="17"/>
  <c r="G10" i="17"/>
  <c r="H5" i="17"/>
  <c r="I5" i="17" s="1"/>
  <c r="G5" i="17"/>
  <c r="D86" i="17"/>
  <c r="D87" i="17"/>
  <c r="D88" i="17"/>
  <c r="C86" i="17"/>
  <c r="C87" i="17"/>
  <c r="C88" i="17"/>
  <c r="C85" i="17"/>
  <c r="D85" i="17"/>
  <c r="E85" i="17" s="1"/>
  <c r="B86" i="17"/>
  <c r="B87" i="17"/>
  <c r="B88" i="17"/>
  <c r="B85" i="17"/>
  <c r="E78" i="17"/>
  <c r="E79" i="17"/>
  <c r="D78" i="17"/>
  <c r="D79" i="17"/>
  <c r="C78" i="17"/>
  <c r="C79" i="17"/>
  <c r="C77" i="17"/>
  <c r="D77" i="17"/>
  <c r="E77" i="17" s="1"/>
  <c r="B78" i="17"/>
  <c r="B79" i="17"/>
  <c r="B77" i="17"/>
  <c r="E72" i="17"/>
  <c r="E70" i="17"/>
  <c r="E71" i="17"/>
  <c r="D70" i="17"/>
  <c r="D71" i="17"/>
  <c r="D72" i="17"/>
  <c r="C70" i="17"/>
  <c r="C71" i="17"/>
  <c r="C72" i="17"/>
  <c r="C69" i="17"/>
  <c r="D69" i="17"/>
  <c r="E69" i="17" s="1"/>
  <c r="B70" i="17"/>
  <c r="B71" i="17"/>
  <c r="B72" i="17"/>
  <c r="B69" i="17"/>
  <c r="E62" i="17"/>
  <c r="E63" i="17"/>
  <c r="E64" i="17"/>
  <c r="D62" i="17"/>
  <c r="D63" i="17"/>
  <c r="D64" i="17"/>
  <c r="C62" i="17"/>
  <c r="C63" i="17"/>
  <c r="C64" i="17"/>
  <c r="B62" i="17"/>
  <c r="B63" i="17"/>
  <c r="B64" i="17"/>
  <c r="C61" i="17"/>
  <c r="D61" i="17"/>
  <c r="E61" i="17" s="1"/>
  <c r="B61" i="17"/>
  <c r="E52" i="17"/>
  <c r="E53" i="17"/>
  <c r="E54" i="17"/>
  <c r="E55" i="17"/>
  <c r="E56" i="17"/>
  <c r="E57" i="17"/>
  <c r="D52" i="17"/>
  <c r="D53" i="17"/>
  <c r="D54" i="17"/>
  <c r="D55" i="17"/>
  <c r="D56" i="17"/>
  <c r="D57" i="17"/>
  <c r="C52" i="17"/>
  <c r="C53" i="17"/>
  <c r="C54" i="17"/>
  <c r="C55" i="17"/>
  <c r="C56" i="17"/>
  <c r="C57" i="17"/>
  <c r="C51" i="17"/>
  <c r="D51" i="17"/>
  <c r="E51" i="17" s="1"/>
  <c r="B52" i="17"/>
  <c r="B53" i="17"/>
  <c r="B54" i="17"/>
  <c r="B55" i="17"/>
  <c r="B56" i="17"/>
  <c r="B57" i="17"/>
  <c r="C47" i="17"/>
  <c r="E47" i="17" s="1"/>
  <c r="B51" i="17"/>
  <c r="E37" i="17"/>
  <c r="E38" i="17"/>
  <c r="E39" i="17"/>
  <c r="E40" i="17"/>
  <c r="E41" i="17"/>
  <c r="E42" i="17"/>
  <c r="E43" i="17"/>
  <c r="E44" i="17"/>
  <c r="E45" i="17"/>
  <c r="E46" i="17"/>
  <c r="E36" i="17"/>
  <c r="D37" i="17"/>
  <c r="D38" i="17"/>
  <c r="D39" i="17"/>
  <c r="D40" i="17"/>
  <c r="D41" i="17"/>
  <c r="D42" i="17"/>
  <c r="D43" i="17"/>
  <c r="D44" i="17"/>
  <c r="D45" i="17"/>
  <c r="D46" i="17"/>
  <c r="D47" i="17"/>
  <c r="C37" i="17"/>
  <c r="C38" i="17"/>
  <c r="C39" i="17"/>
  <c r="C40" i="17"/>
  <c r="C41" i="17"/>
  <c r="C42" i="17"/>
  <c r="C43" i="17"/>
  <c r="C44" i="17"/>
  <c r="C45" i="17"/>
  <c r="C46" i="17"/>
  <c r="B37" i="17"/>
  <c r="B38" i="17"/>
  <c r="B39" i="17"/>
  <c r="B40" i="17"/>
  <c r="B41" i="17"/>
  <c r="B42" i="17"/>
  <c r="B43" i="17"/>
  <c r="B44" i="17"/>
  <c r="B45" i="17"/>
  <c r="B46" i="17"/>
  <c r="B47" i="17"/>
  <c r="C36" i="17"/>
  <c r="D36" i="17"/>
  <c r="B36" i="17"/>
  <c r="E24" i="17"/>
  <c r="E25" i="17"/>
  <c r="E26" i="17"/>
  <c r="E27" i="17"/>
  <c r="E28" i="17"/>
  <c r="E29" i="17"/>
  <c r="E30" i="17"/>
  <c r="E31" i="17"/>
  <c r="E32" i="17"/>
  <c r="D24" i="17"/>
  <c r="D25" i="17"/>
  <c r="D26" i="17"/>
  <c r="D27" i="17"/>
  <c r="D28" i="17"/>
  <c r="D29" i="17"/>
  <c r="D30" i="17"/>
  <c r="D31" i="17"/>
  <c r="D32" i="17"/>
  <c r="C24" i="17"/>
  <c r="C25" i="17"/>
  <c r="C26" i="17"/>
  <c r="C27" i="17"/>
  <c r="C28" i="17"/>
  <c r="C29" i="17"/>
  <c r="C30" i="17"/>
  <c r="C31" i="17"/>
  <c r="C32" i="17"/>
  <c r="B24" i="17"/>
  <c r="B25" i="17"/>
  <c r="B26" i="17"/>
  <c r="B27" i="17"/>
  <c r="B28" i="17"/>
  <c r="B29" i="17"/>
  <c r="B30" i="17"/>
  <c r="B31" i="17"/>
  <c r="B32" i="17"/>
  <c r="C23" i="17"/>
  <c r="D23" i="17"/>
  <c r="E23" i="17" s="1"/>
  <c r="B23" i="17"/>
  <c r="E15" i="17"/>
  <c r="E16" i="17"/>
  <c r="E17" i="17"/>
  <c r="E18" i="17"/>
  <c r="E19" i="17"/>
  <c r="E14" i="17"/>
  <c r="D15" i="17"/>
  <c r="D16" i="17"/>
  <c r="D17" i="17"/>
  <c r="D18" i="17"/>
  <c r="D19" i="17"/>
  <c r="C15" i="17"/>
  <c r="C16" i="17"/>
  <c r="C17" i="17"/>
  <c r="C18" i="17"/>
  <c r="C19" i="17"/>
  <c r="B15" i="17"/>
  <c r="B16" i="17"/>
  <c r="B17" i="17"/>
  <c r="B18" i="17"/>
  <c r="B19" i="17"/>
  <c r="C14" i="17"/>
  <c r="D14" i="17"/>
  <c r="B14" i="17"/>
  <c r="E6" i="17"/>
  <c r="E7" i="17"/>
  <c r="E8" i="17"/>
  <c r="E10" i="17"/>
  <c r="D6" i="17"/>
  <c r="D7" i="17"/>
  <c r="D8" i="17"/>
  <c r="D9" i="17"/>
  <c r="D10" i="17"/>
  <c r="C6" i="17"/>
  <c r="C7" i="17"/>
  <c r="C8" i="17"/>
  <c r="C9" i="17"/>
  <c r="E9" i="17" s="1"/>
  <c r="C10" i="17"/>
  <c r="E5" i="17"/>
  <c r="D5" i="17"/>
  <c r="C5" i="17"/>
  <c r="B6" i="17"/>
  <c r="B7" i="17"/>
  <c r="B8" i="17"/>
  <c r="B9" i="17"/>
  <c r="B10" i="17"/>
  <c r="B5" i="17"/>
  <c r="E91" i="24"/>
  <c r="E90" i="24"/>
  <c r="E89" i="24"/>
  <c r="E88" i="24"/>
  <c r="E82" i="24"/>
  <c r="E81" i="24"/>
  <c r="E80" i="24"/>
  <c r="E75" i="24"/>
  <c r="E74" i="24"/>
  <c r="E73" i="24"/>
  <c r="E72" i="24"/>
  <c r="E68" i="24"/>
  <c r="E67" i="24"/>
  <c r="E66" i="24"/>
  <c r="E65" i="24"/>
  <c r="E64" i="24"/>
  <c r="E60" i="24"/>
  <c r="E59" i="24"/>
  <c r="E58" i="24"/>
  <c r="E57" i="24"/>
  <c r="E56" i="24"/>
  <c r="E55" i="24"/>
  <c r="E54" i="24"/>
  <c r="E50" i="24"/>
  <c r="E49" i="24"/>
  <c r="E48" i="24"/>
  <c r="E47" i="24"/>
  <c r="E46" i="24"/>
  <c r="E44" i="24"/>
  <c r="E43" i="24"/>
  <c r="E42" i="24"/>
  <c r="E41" i="24"/>
  <c r="E40" i="24"/>
  <c r="E39" i="24"/>
  <c r="E45" i="24"/>
  <c r="E35" i="24"/>
  <c r="E34" i="24"/>
  <c r="E33" i="24"/>
  <c r="E32" i="24"/>
  <c r="E31" i="24"/>
  <c r="E30" i="24"/>
  <c r="E29" i="24"/>
  <c r="E28" i="24"/>
  <c r="E27" i="24"/>
  <c r="E26" i="24"/>
  <c r="E22" i="24"/>
  <c r="E21" i="24"/>
  <c r="E20" i="24"/>
  <c r="E19" i="24"/>
  <c r="E18" i="24"/>
  <c r="E17" i="24"/>
  <c r="E9" i="24"/>
  <c r="E10" i="24"/>
  <c r="E11" i="24"/>
  <c r="E12" i="24"/>
  <c r="E13" i="24"/>
  <c r="E8" i="24"/>
  <c r="E7" i="23"/>
  <c r="E7" i="22"/>
  <c r="E66" i="11"/>
  <c r="E65" i="11"/>
  <c r="E63" i="11"/>
  <c r="I88" i="17" l="1"/>
  <c r="I87" i="17"/>
  <c r="I86" i="17"/>
  <c r="E66" i="6"/>
  <c r="E65" i="6"/>
  <c r="E64" i="6"/>
  <c r="E63" i="6"/>
  <c r="E49" i="6"/>
  <c r="E42" i="6"/>
  <c r="E43" i="6"/>
  <c r="E44" i="6"/>
  <c r="E35" i="10"/>
  <c r="E34" i="10"/>
  <c r="E33" i="10"/>
  <c r="E32" i="10"/>
  <c r="E31" i="10"/>
  <c r="E30" i="10"/>
  <c r="E29" i="10"/>
  <c r="E28" i="10"/>
  <c r="E27" i="10"/>
  <c r="E26" i="10"/>
  <c r="E45" i="10"/>
  <c r="E43" i="10"/>
  <c r="E42" i="10"/>
  <c r="E41" i="10"/>
  <c r="E40" i="10"/>
  <c r="E39" i="10"/>
  <c r="E22" i="10"/>
  <c r="E21" i="10"/>
  <c r="E20" i="10"/>
  <c r="E19" i="10"/>
  <c r="E18" i="10"/>
  <c r="E17" i="10"/>
  <c r="E25" i="3"/>
  <c r="E26" i="3"/>
  <c r="E27" i="3"/>
  <c r="E28" i="3"/>
  <c r="E29" i="3"/>
  <c r="E30" i="3"/>
  <c r="E31" i="3"/>
  <c r="E32" i="3"/>
  <c r="E33" i="3"/>
  <c r="E34" i="3"/>
  <c r="E7" i="16"/>
  <c r="E59" i="21"/>
  <c r="E58" i="21"/>
  <c r="E56" i="21"/>
  <c r="E55" i="21"/>
  <c r="E54" i="21"/>
  <c r="E53" i="21"/>
  <c r="E66" i="21"/>
  <c r="E63" i="21"/>
  <c r="E74" i="7"/>
  <c r="E73" i="7"/>
  <c r="E71" i="7"/>
  <c r="E20" i="11"/>
  <c r="E19" i="11"/>
  <c r="E18" i="11"/>
  <c r="E17" i="11"/>
  <c r="E16" i="11"/>
  <c r="E34" i="7"/>
  <c r="E33" i="7"/>
  <c r="E32" i="7"/>
  <c r="E31" i="7"/>
  <c r="E30" i="7"/>
  <c r="E29" i="7"/>
  <c r="E28" i="7"/>
  <c r="E27" i="7"/>
  <c r="E26" i="7"/>
  <c r="E25" i="7"/>
  <c r="E81" i="7"/>
  <c r="E80" i="7"/>
  <c r="E79" i="7"/>
  <c r="E42" i="7"/>
  <c r="E41" i="7"/>
  <c r="E40" i="7"/>
  <c r="E39" i="7"/>
  <c r="E38" i="7"/>
  <c r="E12" i="7"/>
  <c r="E11" i="7"/>
  <c r="E10" i="7"/>
  <c r="E9" i="7"/>
  <c r="E8" i="7"/>
  <c r="E7" i="7"/>
  <c r="E49" i="3"/>
  <c r="E48" i="3"/>
  <c r="E46" i="3"/>
  <c r="E43" i="3"/>
  <c r="E75" i="10"/>
  <c r="E74" i="10"/>
  <c r="E73" i="10"/>
  <c r="E72" i="10"/>
  <c r="E34" i="6"/>
  <c r="E33" i="6"/>
  <c r="E32" i="6"/>
  <c r="E31" i="6"/>
  <c r="E30" i="6"/>
  <c r="E29" i="6"/>
  <c r="E28" i="6"/>
  <c r="E27" i="6"/>
  <c r="E26" i="6"/>
  <c r="E25" i="6"/>
  <c r="E59" i="20"/>
  <c r="E58" i="20"/>
  <c r="E57" i="20"/>
  <c r="E56" i="20"/>
  <c r="E55" i="20"/>
  <c r="E54" i="20"/>
  <c r="E53" i="20"/>
  <c r="E54" i="6"/>
  <c r="E55" i="6"/>
  <c r="E56" i="6"/>
  <c r="E57" i="6"/>
  <c r="E58" i="6"/>
  <c r="E53" i="6"/>
  <c r="E57" i="18"/>
  <c r="E56" i="18"/>
  <c r="E55" i="18"/>
  <c r="E54" i="18"/>
  <c r="E12" i="6"/>
  <c r="E11" i="6"/>
  <c r="E10" i="6"/>
  <c r="E9" i="6"/>
  <c r="E8" i="6"/>
  <c r="E7" i="6"/>
  <c r="E13" i="10"/>
  <c r="E12" i="10"/>
  <c r="E11" i="10"/>
  <c r="E10" i="10"/>
  <c r="E9" i="10"/>
  <c r="E8" i="10"/>
  <c r="E90" i="10"/>
  <c r="E89" i="10"/>
  <c r="E88" i="10"/>
  <c r="E90" i="3"/>
  <c r="E89" i="3"/>
  <c r="E88" i="3"/>
  <c r="E87" i="3"/>
  <c r="E21" i="3"/>
  <c r="E20" i="6"/>
  <c r="E19" i="6"/>
  <c r="E18" i="6"/>
  <c r="E17" i="6"/>
  <c r="E16" i="6"/>
  <c r="E67" i="18" l="1"/>
  <c r="E66" i="18"/>
  <c r="E65" i="18"/>
  <c r="E64" i="18"/>
  <c r="E41" i="6"/>
  <c r="E40" i="6"/>
  <c r="E39" i="6"/>
  <c r="E38" i="6"/>
  <c r="E45" i="3"/>
  <c r="E44" i="3"/>
  <c r="E47" i="3"/>
  <c r="E42" i="3"/>
  <c r="E41" i="3"/>
  <c r="E40" i="3"/>
  <c r="E39" i="3"/>
  <c r="E38" i="3"/>
  <c r="E18" i="3"/>
  <c r="E19" i="3"/>
  <c r="E20" i="3" l="1"/>
  <c r="E17" i="3"/>
  <c r="E16" i="3"/>
</calcChain>
</file>

<file path=xl/sharedStrings.xml><?xml version="1.0" encoding="utf-8"?>
<sst xmlns="http://schemas.openxmlformats.org/spreadsheetml/2006/main" count="1540" uniqueCount="102">
  <si>
    <t># of matches</t>
  </si>
  <si>
    <t>Strokes</t>
  </si>
  <si>
    <t>Stroke Average</t>
  </si>
  <si>
    <t>Golf Results For USCAA Reporting</t>
  </si>
  <si>
    <t>Golfer Name</t>
  </si>
  <si>
    <t>Great  Bay Community College</t>
  </si>
  <si>
    <t>Total Rounds (.5 for 9 hole round)</t>
  </si>
  <si>
    <t>Brady Murphy</t>
  </si>
  <si>
    <t>Mike Rollick</t>
  </si>
  <si>
    <t>GBCC</t>
  </si>
  <si>
    <t>UMA</t>
  </si>
  <si>
    <t>The Meadows Golf Club</t>
  </si>
  <si>
    <t>CMCC</t>
  </si>
  <si>
    <t>NHTI</t>
  </si>
  <si>
    <t>Lucas Inman</t>
  </si>
  <si>
    <t>Asa Buteau</t>
  </si>
  <si>
    <t>Owen Lee</t>
  </si>
  <si>
    <t>Quinn Dillon</t>
  </si>
  <si>
    <t>Sydney Pergerson</t>
  </si>
  <si>
    <t>PSC</t>
  </si>
  <si>
    <t>YCCC</t>
  </si>
  <si>
    <t>Amy Stanek</t>
  </si>
  <si>
    <t>Sam Reynolds</t>
  </si>
  <si>
    <t>Owen Kime</t>
  </si>
  <si>
    <t>Tyson Smith</t>
  </si>
  <si>
    <t>Zach Hale</t>
  </si>
  <si>
    <t>KVCC</t>
  </si>
  <si>
    <t>Stroke Average (pre yscc tournament)</t>
  </si>
  <si>
    <t>totals rounds</t>
  </si>
  <si>
    <t>Final Average</t>
  </si>
  <si>
    <t>Total Strokes</t>
  </si>
  <si>
    <t>SMCC</t>
  </si>
  <si>
    <t>Strokes on 10/6</t>
  </si>
  <si>
    <t>Tom Bullock</t>
  </si>
  <si>
    <t>Eric Moyer</t>
  </si>
  <si>
    <t>Max Delaney</t>
  </si>
  <si>
    <t>Tyler Raeside</t>
  </si>
  <si>
    <t>Brandon Chilton</t>
  </si>
  <si>
    <t>Garrett Hedges</t>
  </si>
  <si>
    <t>Christopher Keene</t>
  </si>
  <si>
    <t>Matthew Quigley</t>
  </si>
  <si>
    <t>Quincy Seavey</t>
  </si>
  <si>
    <t>Alexander Watts</t>
  </si>
  <si>
    <t>Nick Porreca</t>
  </si>
  <si>
    <t>Gabe Clark</t>
  </si>
  <si>
    <t>Dominic Curley</t>
  </si>
  <si>
    <t>Aiden Oberle</t>
  </si>
  <si>
    <t>Josh Alexarian</t>
  </si>
  <si>
    <t>Abbey Kemp</t>
  </si>
  <si>
    <t>Andrew Trombley</t>
  </si>
  <si>
    <t>Kenneth Hagen</t>
  </si>
  <si>
    <t>Colton Burge</t>
  </si>
  <si>
    <t>Theo Hustler</t>
  </si>
  <si>
    <t>Cole Chaplin</t>
  </si>
  <si>
    <t>Ryan Lai</t>
  </si>
  <si>
    <t>Grant Stubbs</t>
  </si>
  <si>
    <t>Riley Inch</t>
  </si>
  <si>
    <t>Caleb Russell</t>
  </si>
  <si>
    <t>Charlotte Blanchard</t>
  </si>
  <si>
    <t>Delaney Blake</t>
  </si>
  <si>
    <t>Emma Hajdasz</t>
  </si>
  <si>
    <t>SMCC Women</t>
  </si>
  <si>
    <t>Dan Williams</t>
  </si>
  <si>
    <t>Liam Connors</t>
  </si>
  <si>
    <t>Nic Gagnon</t>
  </si>
  <si>
    <t>Emma Janousek</t>
  </si>
  <si>
    <t>Dominic Capello</t>
  </si>
  <si>
    <t>Luke Sullivan</t>
  </si>
  <si>
    <t>York County CC</t>
  </si>
  <si>
    <t>Kennebec Valley CC</t>
  </si>
  <si>
    <t>Fogg Brook Resort</t>
  </si>
  <si>
    <t xml:space="preserve">UMA </t>
  </si>
  <si>
    <t>Paul Smith's College Invitational</t>
  </si>
  <si>
    <t>Saranac Inn Golf &amp; Country Club (Saranac Lake, N.Y.)</t>
  </si>
  <si>
    <t>NHTI Invitational</t>
  </si>
  <si>
    <t>Beaver Meadow Golf Club</t>
  </si>
  <si>
    <t>x</t>
  </si>
  <si>
    <t>Cam Brown</t>
  </si>
  <si>
    <t>Caleb Szafran</t>
  </si>
  <si>
    <t>Kyle Ovitt</t>
  </si>
  <si>
    <t>Thomas Jackson</t>
  </si>
  <si>
    <t>Match @ CMCC</t>
  </si>
  <si>
    <t>Fairlawn Golf Course</t>
  </si>
  <si>
    <t>36 (Front Nine Only)</t>
  </si>
  <si>
    <t>3,164 (Front Nine Only)</t>
  </si>
  <si>
    <t>Ryen Janus</t>
  </si>
  <si>
    <t>Zach Zinzow</t>
  </si>
  <si>
    <t>Nicholas Everett</t>
  </si>
  <si>
    <t>CMCC-Mustang Invitational</t>
  </si>
  <si>
    <t>Bryson Mattox</t>
  </si>
  <si>
    <t>Brady Kilby</t>
  </si>
  <si>
    <t>Logan Carpentet</t>
  </si>
  <si>
    <t>SMCC Invitational</t>
  </si>
  <si>
    <t>Purpoodock</t>
  </si>
  <si>
    <t>YCCC Mini Match w/ KVCC</t>
  </si>
  <si>
    <t>Cape Neddick</t>
  </si>
  <si>
    <t>Nippo Lake Golf Club</t>
  </si>
  <si>
    <t>GBCC / NHTI Match</t>
  </si>
  <si>
    <t>YSCC Championships</t>
  </si>
  <si>
    <t>Pease Golf Course</t>
  </si>
  <si>
    <t>Sunday, October 6th</t>
  </si>
  <si>
    <t>Will be accurate after we enter results on 10/6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</si>
</sst>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444444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0" fillId="4" borderId="1" xfId="0" applyFill="1" applyBorder="1" applyAlignment="1">
      <alignment horizontal="center"/>
    </xf>
    <xf numFmtId="164" fontId="0" fillId="4" borderId="1" xfId="0" applyNumberFormat="1" applyFill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1" fillId="2" borderId="1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164" fontId="0" fillId="4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0"/>
  <sheetViews>
    <sheetView workbookViewId="0">
      <selection activeCell="A36" sqref="A36:A48"/>
    </sheetView>
  </sheetViews>
  <sheetFormatPr defaultRowHeight="15" x14ac:dyDescent="0.25"/>
  <cols>
    <col min="1" max="1" width="24.85546875" customWidth="1"/>
  </cols>
  <sheetData>
    <row r="1" spans="1:2" s="1" customFormat="1" x14ac:dyDescent="0.25">
      <c r="A1" s="1" t="s">
        <v>3</v>
      </c>
    </row>
    <row r="2" spans="1:2" s="1" customFormat="1" x14ac:dyDescent="0.25">
      <c r="A2" s="1" t="s">
        <v>5</v>
      </c>
    </row>
    <row r="3" spans="1:2" s="1" customFormat="1" x14ac:dyDescent="0.25"/>
    <row r="4" spans="1:2" s="1" customFormat="1" x14ac:dyDescent="0.25">
      <c r="A4" s="1" t="s">
        <v>9</v>
      </c>
    </row>
    <row r="5" spans="1:2" x14ac:dyDescent="0.25">
      <c r="A5" s="9" t="s">
        <v>4</v>
      </c>
    </row>
    <row r="6" spans="1:2" x14ac:dyDescent="0.25">
      <c r="A6" s="8" t="s">
        <v>8</v>
      </c>
    </row>
    <row r="7" spans="1:2" x14ac:dyDescent="0.25">
      <c r="A7" s="2" t="s">
        <v>33</v>
      </c>
    </row>
    <row r="8" spans="1:2" x14ac:dyDescent="0.25">
      <c r="A8" s="8" t="s">
        <v>34</v>
      </c>
    </row>
    <row r="9" spans="1:2" x14ac:dyDescent="0.25">
      <c r="A9" s="2" t="s">
        <v>7</v>
      </c>
    </row>
    <row r="10" spans="1:2" x14ac:dyDescent="0.25">
      <c r="A10" s="8" t="s">
        <v>35</v>
      </c>
    </row>
    <row r="11" spans="1:2" x14ac:dyDescent="0.25">
      <c r="A11" s="2" t="s">
        <v>36</v>
      </c>
      <c r="B11">
        <v>5</v>
      </c>
    </row>
    <row r="13" spans="1:2" x14ac:dyDescent="0.25">
      <c r="A13" s="1" t="s">
        <v>10</v>
      </c>
    </row>
    <row r="14" spans="1:2" x14ac:dyDescent="0.25">
      <c r="A14" s="3" t="s">
        <v>4</v>
      </c>
    </row>
    <row r="15" spans="1:2" x14ac:dyDescent="0.25">
      <c r="A15" s="8" t="s">
        <v>52</v>
      </c>
    </row>
    <row r="16" spans="1:2" x14ac:dyDescent="0.25">
      <c r="A16" s="2" t="s">
        <v>53</v>
      </c>
    </row>
    <row r="17" spans="1:2" x14ac:dyDescent="0.25">
      <c r="A17" s="8" t="s">
        <v>54</v>
      </c>
    </row>
    <row r="18" spans="1:2" x14ac:dyDescent="0.25">
      <c r="A18" s="2" t="s">
        <v>55</v>
      </c>
    </row>
    <row r="19" spans="1:2" x14ac:dyDescent="0.25">
      <c r="A19" s="8" t="s">
        <v>56</v>
      </c>
      <c r="B19">
        <v>5</v>
      </c>
    </row>
    <row r="20" spans="1:2" x14ac:dyDescent="0.25">
      <c r="A20" s="2" t="s">
        <v>57</v>
      </c>
    </row>
    <row r="21" spans="1:2" x14ac:dyDescent="0.25">
      <c r="A21" s="12"/>
    </row>
    <row r="22" spans="1:2" x14ac:dyDescent="0.25">
      <c r="A22" s="1" t="s">
        <v>31</v>
      </c>
    </row>
    <row r="23" spans="1:2" x14ac:dyDescent="0.25">
      <c r="A23" s="3" t="s">
        <v>4</v>
      </c>
    </row>
    <row r="24" spans="1:2" x14ac:dyDescent="0.25">
      <c r="A24" s="8" t="s">
        <v>15</v>
      </c>
    </row>
    <row r="25" spans="1:2" x14ac:dyDescent="0.25">
      <c r="A25" s="2" t="s">
        <v>37</v>
      </c>
    </row>
    <row r="26" spans="1:2" x14ac:dyDescent="0.25">
      <c r="A26" s="8" t="s">
        <v>17</v>
      </c>
    </row>
    <row r="27" spans="1:2" x14ac:dyDescent="0.25">
      <c r="A27" s="2" t="s">
        <v>38</v>
      </c>
    </row>
    <row r="28" spans="1:2" x14ac:dyDescent="0.25">
      <c r="A28" s="8" t="s">
        <v>14</v>
      </c>
    </row>
    <row r="29" spans="1:2" x14ac:dyDescent="0.25">
      <c r="A29" s="2" t="s">
        <v>39</v>
      </c>
    </row>
    <row r="30" spans="1:2" x14ac:dyDescent="0.25">
      <c r="A30" s="8" t="s">
        <v>16</v>
      </c>
    </row>
    <row r="31" spans="1:2" x14ac:dyDescent="0.25">
      <c r="A31" s="2" t="s">
        <v>40</v>
      </c>
      <c r="B31">
        <v>5</v>
      </c>
    </row>
    <row r="32" spans="1:2" x14ac:dyDescent="0.25">
      <c r="A32" s="8" t="s">
        <v>41</v>
      </c>
    </row>
    <row r="33" spans="1:2" x14ac:dyDescent="0.25">
      <c r="A33" s="2" t="s">
        <v>42</v>
      </c>
    </row>
    <row r="34" spans="1:2" x14ac:dyDescent="0.25">
      <c r="A34" s="12"/>
    </row>
    <row r="35" spans="1:2" x14ac:dyDescent="0.25">
      <c r="A35" s="1" t="s">
        <v>19</v>
      </c>
    </row>
    <row r="36" spans="1:2" x14ac:dyDescent="0.25">
      <c r="A36" s="3" t="s">
        <v>4</v>
      </c>
    </row>
    <row r="37" spans="1:2" x14ac:dyDescent="0.25">
      <c r="A37" s="8" t="s">
        <v>43</v>
      </c>
    </row>
    <row r="38" spans="1:2" x14ac:dyDescent="0.25">
      <c r="A38" s="2" t="s">
        <v>23</v>
      </c>
    </row>
    <row r="39" spans="1:2" x14ac:dyDescent="0.25">
      <c r="A39" s="8" t="s">
        <v>22</v>
      </c>
    </row>
    <row r="40" spans="1:2" x14ac:dyDescent="0.25">
      <c r="A40" s="2" t="s">
        <v>25</v>
      </c>
    </row>
    <row r="41" spans="1:2" x14ac:dyDescent="0.25">
      <c r="A41" s="8" t="s">
        <v>44</v>
      </c>
      <c r="B41">
        <v>5</v>
      </c>
    </row>
    <row r="42" spans="1:2" x14ac:dyDescent="0.25">
      <c r="A42" s="2" t="s">
        <v>45</v>
      </c>
    </row>
    <row r="43" spans="1:2" x14ac:dyDescent="0.25">
      <c r="A43" s="8" t="s">
        <v>46</v>
      </c>
    </row>
    <row r="44" spans="1:2" x14ac:dyDescent="0.25">
      <c r="A44" s="2" t="s">
        <v>47</v>
      </c>
    </row>
    <row r="45" spans="1:2" x14ac:dyDescent="0.25">
      <c r="A45" s="2" t="s">
        <v>24</v>
      </c>
    </row>
    <row r="46" spans="1:2" x14ac:dyDescent="0.25">
      <c r="A46" s="19" t="s">
        <v>86</v>
      </c>
    </row>
    <row r="47" spans="1:2" x14ac:dyDescent="0.25">
      <c r="A47" s="8" t="s">
        <v>85</v>
      </c>
    </row>
    <row r="48" spans="1:2" x14ac:dyDescent="0.25">
      <c r="A48" s="8" t="s">
        <v>87</v>
      </c>
    </row>
    <row r="50" spans="1:2" x14ac:dyDescent="0.25">
      <c r="A50" s="1" t="s">
        <v>20</v>
      </c>
    </row>
    <row r="51" spans="1:2" x14ac:dyDescent="0.25">
      <c r="A51" s="3" t="s">
        <v>4</v>
      </c>
    </row>
    <row r="52" spans="1:2" x14ac:dyDescent="0.25">
      <c r="A52" s="8" t="s">
        <v>62</v>
      </c>
    </row>
    <row r="53" spans="1:2" x14ac:dyDescent="0.25">
      <c r="A53" s="2" t="s">
        <v>63</v>
      </c>
    </row>
    <row r="54" spans="1:2" x14ac:dyDescent="0.25">
      <c r="A54" s="8" t="s">
        <v>64</v>
      </c>
    </row>
    <row r="55" spans="1:2" x14ac:dyDescent="0.25">
      <c r="A55" s="2" t="s">
        <v>65</v>
      </c>
    </row>
    <row r="56" spans="1:2" x14ac:dyDescent="0.25">
      <c r="A56" s="8" t="s">
        <v>66</v>
      </c>
    </row>
    <row r="57" spans="1:2" x14ac:dyDescent="0.25">
      <c r="A57" s="2" t="s">
        <v>67</v>
      </c>
      <c r="B57">
        <v>6</v>
      </c>
    </row>
    <row r="58" spans="1:2" x14ac:dyDescent="0.25">
      <c r="A58" s="8" t="s">
        <v>21</v>
      </c>
    </row>
    <row r="60" spans="1:2" x14ac:dyDescent="0.25">
      <c r="A60" s="21" t="s">
        <v>26</v>
      </c>
    </row>
    <row r="61" spans="1:2" x14ac:dyDescent="0.25">
      <c r="A61" s="3" t="s">
        <v>4</v>
      </c>
      <c r="B61">
        <v>4</v>
      </c>
    </row>
    <row r="62" spans="1:2" x14ac:dyDescent="0.25">
      <c r="A62" s="8" t="s">
        <v>48</v>
      </c>
    </row>
    <row r="63" spans="1:2" x14ac:dyDescent="0.25">
      <c r="A63" s="2" t="s">
        <v>49</v>
      </c>
    </row>
    <row r="64" spans="1:2" x14ac:dyDescent="0.25">
      <c r="A64" s="15" t="s">
        <v>50</v>
      </c>
    </row>
    <row r="65" spans="1:2" x14ac:dyDescent="0.25">
      <c r="A65" s="2" t="s">
        <v>51</v>
      </c>
    </row>
    <row r="66" spans="1:2" x14ac:dyDescent="0.25">
      <c r="A66" s="8"/>
    </row>
    <row r="68" spans="1:2" x14ac:dyDescent="0.25">
      <c r="A68" s="1" t="s">
        <v>13</v>
      </c>
    </row>
    <row r="69" spans="1:2" x14ac:dyDescent="0.25">
      <c r="A69" s="3" t="s">
        <v>4</v>
      </c>
    </row>
    <row r="70" spans="1:2" x14ac:dyDescent="0.25">
      <c r="A70" s="8" t="s">
        <v>77</v>
      </c>
    </row>
    <row r="71" spans="1:2" x14ac:dyDescent="0.25">
      <c r="A71" s="2" t="s">
        <v>78</v>
      </c>
    </row>
    <row r="72" spans="1:2" x14ac:dyDescent="0.25">
      <c r="A72" s="15" t="s">
        <v>79</v>
      </c>
    </row>
    <row r="73" spans="1:2" x14ac:dyDescent="0.25">
      <c r="A73" s="2" t="s">
        <v>80</v>
      </c>
      <c r="B73">
        <v>4</v>
      </c>
    </row>
    <row r="74" spans="1:2" x14ac:dyDescent="0.25">
      <c r="A74" s="8"/>
    </row>
    <row r="76" spans="1:2" x14ac:dyDescent="0.25">
      <c r="A76" s="1" t="s">
        <v>12</v>
      </c>
    </row>
    <row r="77" spans="1:2" x14ac:dyDescent="0.25">
      <c r="A77" s="3" t="s">
        <v>4</v>
      </c>
    </row>
    <row r="78" spans="1:2" x14ac:dyDescent="0.25">
      <c r="A78" s="8" t="s">
        <v>89</v>
      </c>
    </row>
    <row r="79" spans="1:2" x14ac:dyDescent="0.25">
      <c r="A79" s="2" t="s">
        <v>90</v>
      </c>
    </row>
    <row r="80" spans="1:2" x14ac:dyDescent="0.25">
      <c r="A80" s="8" t="s">
        <v>91</v>
      </c>
    </row>
    <row r="81" spans="1:2" x14ac:dyDescent="0.25">
      <c r="A81" s="2"/>
    </row>
    <row r="82" spans="1:2" x14ac:dyDescent="0.25">
      <c r="A82" s="8"/>
    </row>
    <row r="84" spans="1:2" x14ac:dyDescent="0.25">
      <c r="A84" s="20" t="s">
        <v>61</v>
      </c>
      <c r="B84" t="s">
        <v>76</v>
      </c>
    </row>
    <row r="85" spans="1:2" x14ac:dyDescent="0.25">
      <c r="A85" s="3" t="s">
        <v>4</v>
      </c>
    </row>
    <row r="86" spans="1:2" x14ac:dyDescent="0.25">
      <c r="A86" s="8" t="s">
        <v>58</v>
      </c>
      <c r="B86">
        <v>4</v>
      </c>
    </row>
    <row r="87" spans="1:2" x14ac:dyDescent="0.25">
      <c r="A87" s="2" t="s">
        <v>18</v>
      </c>
    </row>
    <row r="88" spans="1:2" x14ac:dyDescent="0.25">
      <c r="A88" s="15" t="s">
        <v>59</v>
      </c>
    </row>
    <row r="89" spans="1:2" x14ac:dyDescent="0.25">
      <c r="A89" s="2" t="s">
        <v>60</v>
      </c>
    </row>
    <row r="90" spans="1:2" x14ac:dyDescent="0.25">
      <c r="A90" s="8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DD43C-5945-45AF-B1BD-61C1316802C2}">
  <dimension ref="A1:E91"/>
  <sheetViews>
    <sheetView workbookViewId="0">
      <selection activeCell="I8" sqref="I8"/>
    </sheetView>
  </sheetViews>
  <sheetFormatPr defaultRowHeight="15" x14ac:dyDescent="0.25"/>
  <cols>
    <col min="1" max="1" width="16.5703125" customWidth="1"/>
    <col min="2" max="5" width="22.28515625" style="10" customWidth="1"/>
  </cols>
  <sheetData>
    <row r="1" spans="1:5" x14ac:dyDescent="0.25">
      <c r="A1" s="11" t="s">
        <v>72</v>
      </c>
    </row>
    <row r="2" spans="1:5" x14ac:dyDescent="0.25">
      <c r="A2" s="18" t="s">
        <v>73</v>
      </c>
    </row>
    <row r="3" spans="1:5" x14ac:dyDescent="0.25">
      <c r="A3" s="11">
        <v>72</v>
      </c>
    </row>
    <row r="4" spans="1:5" x14ac:dyDescent="0.25">
      <c r="A4" s="17">
        <v>5500</v>
      </c>
    </row>
    <row r="5" spans="1:5" x14ac:dyDescent="0.25">
      <c r="A5" s="1" t="s">
        <v>9</v>
      </c>
    </row>
    <row r="6" spans="1:5" ht="30" x14ac:dyDescent="0.25">
      <c r="A6" s="9" t="s">
        <v>4</v>
      </c>
      <c r="B6" s="9" t="s">
        <v>0</v>
      </c>
      <c r="C6" s="9" t="s">
        <v>6</v>
      </c>
      <c r="D6" s="9" t="s">
        <v>1</v>
      </c>
      <c r="E6" s="9" t="s">
        <v>2</v>
      </c>
    </row>
    <row r="7" spans="1:5" x14ac:dyDescent="0.25">
      <c r="A7" s="8" t="s">
        <v>8</v>
      </c>
    </row>
    <row r="8" spans="1:5" x14ac:dyDescent="0.25">
      <c r="A8" s="2" t="s">
        <v>33</v>
      </c>
    </row>
    <row r="9" spans="1:5" x14ac:dyDescent="0.25">
      <c r="A9" s="8" t="s">
        <v>34</v>
      </c>
    </row>
    <row r="10" spans="1:5" x14ac:dyDescent="0.25">
      <c r="A10" s="2" t="s">
        <v>7</v>
      </c>
    </row>
    <row r="11" spans="1:5" x14ac:dyDescent="0.25">
      <c r="A11" s="8" t="s">
        <v>35</v>
      </c>
    </row>
    <row r="12" spans="1:5" x14ac:dyDescent="0.25">
      <c r="A12" s="2" t="s">
        <v>36</v>
      </c>
    </row>
    <row r="14" spans="1:5" x14ac:dyDescent="0.25">
      <c r="A14" s="1" t="s">
        <v>10</v>
      </c>
    </row>
    <row r="15" spans="1:5" ht="30" x14ac:dyDescent="0.25">
      <c r="A15" s="3" t="s">
        <v>4</v>
      </c>
      <c r="B15" s="9" t="s">
        <v>0</v>
      </c>
      <c r="C15" s="9" t="s">
        <v>6</v>
      </c>
      <c r="D15" s="9" t="s">
        <v>1</v>
      </c>
      <c r="E15" s="9" t="s">
        <v>2</v>
      </c>
    </row>
    <row r="16" spans="1:5" x14ac:dyDescent="0.25">
      <c r="A16" s="8" t="s">
        <v>52</v>
      </c>
      <c r="B16" s="23">
        <v>1</v>
      </c>
      <c r="C16" s="24">
        <v>1</v>
      </c>
      <c r="D16" s="24">
        <v>76</v>
      </c>
      <c r="E16" s="25">
        <f t="shared" ref="E16:E21" si="0">D16/C16</f>
        <v>76</v>
      </c>
    </row>
    <row r="17" spans="1:5" x14ac:dyDescent="0.25">
      <c r="A17" s="2" t="s">
        <v>53</v>
      </c>
      <c r="B17" s="26">
        <v>1</v>
      </c>
      <c r="C17" s="27">
        <v>1</v>
      </c>
      <c r="D17" s="27">
        <v>78</v>
      </c>
      <c r="E17" s="28">
        <f t="shared" si="0"/>
        <v>78</v>
      </c>
    </row>
    <row r="18" spans="1:5" x14ac:dyDescent="0.25">
      <c r="A18" s="8" t="s">
        <v>54</v>
      </c>
      <c r="B18" s="23">
        <v>1</v>
      </c>
      <c r="C18" s="24">
        <v>1</v>
      </c>
      <c r="D18" s="24">
        <v>87</v>
      </c>
      <c r="E18" s="25">
        <f t="shared" si="0"/>
        <v>87</v>
      </c>
    </row>
    <row r="19" spans="1:5" x14ac:dyDescent="0.25">
      <c r="A19" s="2" t="s">
        <v>55</v>
      </c>
      <c r="B19" s="26">
        <v>1</v>
      </c>
      <c r="C19" s="27">
        <v>1</v>
      </c>
      <c r="D19" s="27">
        <v>91</v>
      </c>
      <c r="E19" s="28">
        <f t="shared" si="0"/>
        <v>91</v>
      </c>
    </row>
    <row r="20" spans="1:5" x14ac:dyDescent="0.25">
      <c r="A20" s="8" t="s">
        <v>56</v>
      </c>
      <c r="B20" s="23">
        <v>1</v>
      </c>
      <c r="C20" s="24">
        <v>1</v>
      </c>
      <c r="D20" s="24">
        <v>119</v>
      </c>
      <c r="E20" s="25">
        <f t="shared" si="0"/>
        <v>119</v>
      </c>
    </row>
    <row r="21" spans="1:5" x14ac:dyDescent="0.25">
      <c r="A21" s="2" t="s">
        <v>57</v>
      </c>
      <c r="B21" s="26">
        <v>1</v>
      </c>
      <c r="C21" s="27">
        <v>1</v>
      </c>
      <c r="D21" s="27">
        <v>120</v>
      </c>
      <c r="E21" s="28">
        <f t="shared" si="0"/>
        <v>120</v>
      </c>
    </row>
    <row r="22" spans="1:5" x14ac:dyDescent="0.25">
      <c r="A22" s="12"/>
    </row>
    <row r="23" spans="1:5" x14ac:dyDescent="0.25">
      <c r="A23" s="1" t="s">
        <v>31</v>
      </c>
    </row>
    <row r="24" spans="1:5" ht="30" x14ac:dyDescent="0.25">
      <c r="A24" s="3" t="s">
        <v>4</v>
      </c>
      <c r="B24" s="9" t="s">
        <v>0</v>
      </c>
      <c r="C24" s="9" t="s">
        <v>6</v>
      </c>
      <c r="D24" s="9" t="s">
        <v>1</v>
      </c>
      <c r="E24" s="9" t="s">
        <v>2</v>
      </c>
    </row>
    <row r="25" spans="1:5" x14ac:dyDescent="0.25">
      <c r="A25" s="8" t="s">
        <v>15</v>
      </c>
      <c r="B25" s="23">
        <v>1</v>
      </c>
      <c r="C25" s="24">
        <v>1</v>
      </c>
      <c r="D25" s="24">
        <v>83</v>
      </c>
      <c r="E25" s="25">
        <f t="shared" ref="E25:E33" si="1">D25/C25</f>
        <v>83</v>
      </c>
    </row>
    <row r="26" spans="1:5" x14ac:dyDescent="0.25">
      <c r="A26" s="2" t="s">
        <v>37</v>
      </c>
      <c r="B26" s="26"/>
      <c r="C26" s="27"/>
      <c r="D26" s="27"/>
      <c r="E26" s="28" t="e">
        <f t="shared" si="1"/>
        <v>#DIV/0!</v>
      </c>
    </row>
    <row r="27" spans="1:5" x14ac:dyDescent="0.25">
      <c r="A27" s="8" t="s">
        <v>17</v>
      </c>
      <c r="B27" s="23">
        <v>1</v>
      </c>
      <c r="C27" s="24">
        <v>1</v>
      </c>
      <c r="D27" s="24">
        <v>75</v>
      </c>
      <c r="E27" s="25">
        <f t="shared" si="1"/>
        <v>75</v>
      </c>
    </row>
    <row r="28" spans="1:5" x14ac:dyDescent="0.25">
      <c r="A28" s="2" t="s">
        <v>38</v>
      </c>
      <c r="B28" s="26"/>
      <c r="C28" s="27"/>
      <c r="D28" s="27"/>
      <c r="E28" s="28" t="e">
        <f t="shared" si="1"/>
        <v>#DIV/0!</v>
      </c>
    </row>
    <row r="29" spans="1:5" x14ac:dyDescent="0.25">
      <c r="A29" s="8" t="s">
        <v>14</v>
      </c>
      <c r="B29" s="23">
        <v>1</v>
      </c>
      <c r="C29" s="24">
        <v>1</v>
      </c>
      <c r="D29" s="24">
        <v>82</v>
      </c>
      <c r="E29" s="25">
        <f t="shared" si="1"/>
        <v>82</v>
      </c>
    </row>
    <row r="30" spans="1:5" x14ac:dyDescent="0.25">
      <c r="A30" s="2" t="s">
        <v>39</v>
      </c>
      <c r="B30" s="26"/>
      <c r="C30" s="27"/>
      <c r="D30" s="27"/>
      <c r="E30" s="28" t="e">
        <f t="shared" si="1"/>
        <v>#DIV/0!</v>
      </c>
    </row>
    <row r="31" spans="1:5" x14ac:dyDescent="0.25">
      <c r="A31" s="8" t="s">
        <v>16</v>
      </c>
      <c r="B31" s="23">
        <v>1</v>
      </c>
      <c r="C31" s="24">
        <v>1</v>
      </c>
      <c r="D31" s="24">
        <v>82</v>
      </c>
      <c r="E31" s="25">
        <f t="shared" si="1"/>
        <v>82</v>
      </c>
    </row>
    <row r="32" spans="1:5" x14ac:dyDescent="0.25">
      <c r="A32" s="2" t="s">
        <v>40</v>
      </c>
      <c r="B32" s="26">
        <v>1</v>
      </c>
      <c r="C32" s="27">
        <v>1</v>
      </c>
      <c r="D32" s="27">
        <v>80</v>
      </c>
      <c r="E32" s="28">
        <f t="shared" si="1"/>
        <v>80</v>
      </c>
    </row>
    <row r="33" spans="1:5" x14ac:dyDescent="0.25">
      <c r="A33" s="8" t="s">
        <v>41</v>
      </c>
      <c r="B33" s="23"/>
      <c r="C33" s="24"/>
      <c r="D33" s="24"/>
      <c r="E33" s="25" t="e">
        <f t="shared" si="1"/>
        <v>#DIV/0!</v>
      </c>
    </row>
    <row r="34" spans="1:5" x14ac:dyDescent="0.25">
      <c r="A34" s="2" t="s">
        <v>42</v>
      </c>
      <c r="B34" s="26"/>
      <c r="C34" s="27"/>
      <c r="D34" s="27"/>
      <c r="E34" s="28" t="e">
        <f t="shared" ref="E34" si="2">D34/C34</f>
        <v>#DIV/0!</v>
      </c>
    </row>
    <row r="35" spans="1:5" x14ac:dyDescent="0.25">
      <c r="A35" s="12"/>
    </row>
    <row r="36" spans="1:5" x14ac:dyDescent="0.25">
      <c r="A36" s="1" t="s">
        <v>19</v>
      </c>
    </row>
    <row r="37" spans="1:5" x14ac:dyDescent="0.25">
      <c r="A37" s="3" t="s">
        <v>4</v>
      </c>
      <c r="B37" s="3" t="s">
        <v>0</v>
      </c>
      <c r="C37" s="3" t="s">
        <v>6</v>
      </c>
      <c r="D37" s="3" t="s">
        <v>1</v>
      </c>
      <c r="E37" s="3" t="s">
        <v>2</v>
      </c>
    </row>
    <row r="38" spans="1:5" x14ac:dyDescent="0.25">
      <c r="A38" s="8" t="s">
        <v>43</v>
      </c>
      <c r="B38" s="8">
        <v>1</v>
      </c>
      <c r="C38" s="5">
        <v>1</v>
      </c>
      <c r="D38" s="5">
        <v>95</v>
      </c>
      <c r="E38" s="6">
        <f t="shared" ref="E38:E49" si="3">D38/C38</f>
        <v>95</v>
      </c>
    </row>
    <row r="39" spans="1:5" x14ac:dyDescent="0.25">
      <c r="A39" s="2" t="s">
        <v>23</v>
      </c>
      <c r="B39" s="2">
        <v>1</v>
      </c>
      <c r="C39" s="4">
        <v>1</v>
      </c>
      <c r="D39" s="4">
        <v>97</v>
      </c>
      <c r="E39" s="7">
        <f t="shared" si="3"/>
        <v>97</v>
      </c>
    </row>
    <row r="40" spans="1:5" x14ac:dyDescent="0.25">
      <c r="A40" s="8" t="s">
        <v>22</v>
      </c>
      <c r="B40" s="8">
        <v>1</v>
      </c>
      <c r="C40" s="5">
        <v>1</v>
      </c>
      <c r="D40" s="5">
        <v>100</v>
      </c>
      <c r="E40" s="6">
        <f t="shared" si="3"/>
        <v>100</v>
      </c>
    </row>
    <row r="41" spans="1:5" x14ac:dyDescent="0.25">
      <c r="A41" s="2" t="s">
        <v>25</v>
      </c>
      <c r="B41" s="2">
        <v>1</v>
      </c>
      <c r="C41" s="4">
        <v>1</v>
      </c>
      <c r="D41" s="4">
        <v>102</v>
      </c>
      <c r="E41" s="7">
        <f t="shared" si="3"/>
        <v>102</v>
      </c>
    </row>
    <row r="42" spans="1:5" x14ac:dyDescent="0.25">
      <c r="A42" s="8" t="s">
        <v>44</v>
      </c>
      <c r="B42" s="8">
        <v>1</v>
      </c>
      <c r="C42" s="5">
        <v>1</v>
      </c>
      <c r="D42" s="5">
        <v>103</v>
      </c>
      <c r="E42" s="6">
        <f t="shared" si="3"/>
        <v>103</v>
      </c>
    </row>
    <row r="43" spans="1:5" x14ac:dyDescent="0.25">
      <c r="A43" s="2" t="s">
        <v>45</v>
      </c>
      <c r="B43" s="8">
        <v>1</v>
      </c>
      <c r="C43" s="5">
        <v>1</v>
      </c>
      <c r="D43" s="5">
        <v>108</v>
      </c>
      <c r="E43" s="6">
        <f t="shared" si="3"/>
        <v>108</v>
      </c>
    </row>
    <row r="44" spans="1:5" x14ac:dyDescent="0.25">
      <c r="A44" s="8" t="s">
        <v>46</v>
      </c>
      <c r="B44" s="8">
        <v>1</v>
      </c>
      <c r="C44" s="5">
        <v>1</v>
      </c>
      <c r="D44" s="5">
        <v>108</v>
      </c>
      <c r="E44" s="6">
        <f t="shared" si="3"/>
        <v>108</v>
      </c>
    </row>
    <row r="45" spans="1:5" x14ac:dyDescent="0.25">
      <c r="A45" s="2" t="s">
        <v>47</v>
      </c>
      <c r="B45" s="2">
        <v>1</v>
      </c>
      <c r="C45" s="4">
        <v>1</v>
      </c>
      <c r="D45" s="4">
        <v>140</v>
      </c>
      <c r="E45" s="7">
        <f t="shared" si="3"/>
        <v>140</v>
      </c>
    </row>
    <row r="46" spans="1:5" x14ac:dyDescent="0.25">
      <c r="A46" s="2" t="s">
        <v>24</v>
      </c>
      <c r="B46" s="2">
        <v>1</v>
      </c>
      <c r="C46" s="4">
        <v>1</v>
      </c>
      <c r="D46" s="4">
        <v>104</v>
      </c>
      <c r="E46" s="7">
        <f t="shared" si="3"/>
        <v>104</v>
      </c>
    </row>
    <row r="47" spans="1:5" x14ac:dyDescent="0.25">
      <c r="A47" s="19" t="s">
        <v>86</v>
      </c>
      <c r="B47" s="2">
        <v>1</v>
      </c>
      <c r="C47" s="4">
        <v>1</v>
      </c>
      <c r="D47" s="4">
        <v>105</v>
      </c>
      <c r="E47" s="7">
        <f t="shared" si="3"/>
        <v>105</v>
      </c>
    </row>
    <row r="48" spans="1:5" x14ac:dyDescent="0.25">
      <c r="A48" s="8" t="s">
        <v>85</v>
      </c>
      <c r="B48" s="8">
        <v>1</v>
      </c>
      <c r="C48" s="5">
        <v>1</v>
      </c>
      <c r="D48" s="5">
        <v>112</v>
      </c>
      <c r="E48" s="6">
        <f t="shared" si="3"/>
        <v>112</v>
      </c>
    </row>
    <row r="49" spans="1:5" x14ac:dyDescent="0.25">
      <c r="A49" s="8" t="s">
        <v>87</v>
      </c>
      <c r="B49" s="8">
        <v>1</v>
      </c>
      <c r="C49" s="5">
        <v>1</v>
      </c>
      <c r="D49" s="5">
        <v>117</v>
      </c>
      <c r="E49" s="6">
        <f t="shared" si="3"/>
        <v>117</v>
      </c>
    </row>
    <row r="50" spans="1:5" x14ac:dyDescent="0.25">
      <c r="A50" s="12"/>
    </row>
    <row r="51" spans="1:5" x14ac:dyDescent="0.25">
      <c r="A51" s="1" t="s">
        <v>20</v>
      </c>
    </row>
    <row r="52" spans="1:5" ht="30" x14ac:dyDescent="0.25">
      <c r="A52" s="3" t="s">
        <v>4</v>
      </c>
      <c r="B52" s="9" t="s">
        <v>0</v>
      </c>
      <c r="C52" s="9" t="s">
        <v>6</v>
      </c>
      <c r="D52" s="9" t="s">
        <v>1</v>
      </c>
      <c r="E52" s="9" t="s">
        <v>2</v>
      </c>
    </row>
    <row r="53" spans="1:5" x14ac:dyDescent="0.25">
      <c r="A53" s="8" t="s">
        <v>62</v>
      </c>
      <c r="B53" s="23"/>
      <c r="C53" s="24"/>
      <c r="D53" s="24"/>
      <c r="E53" s="25"/>
    </row>
    <row r="54" spans="1:5" x14ac:dyDescent="0.25">
      <c r="A54" s="2" t="s">
        <v>63</v>
      </c>
      <c r="B54" s="26"/>
      <c r="C54" s="27"/>
      <c r="D54" s="27"/>
      <c r="E54" s="28"/>
    </row>
    <row r="55" spans="1:5" x14ac:dyDescent="0.25">
      <c r="A55" s="8" t="s">
        <v>64</v>
      </c>
      <c r="B55" s="23"/>
      <c r="C55" s="24"/>
      <c r="D55" s="24"/>
      <c r="E55" s="25"/>
    </row>
    <row r="56" spans="1:5" x14ac:dyDescent="0.25">
      <c r="A56" s="2" t="s">
        <v>65</v>
      </c>
      <c r="B56" s="26"/>
      <c r="C56" s="27"/>
      <c r="D56" s="27"/>
      <c r="E56" s="28"/>
    </row>
    <row r="57" spans="1:5" x14ac:dyDescent="0.25">
      <c r="A57" s="8" t="s">
        <v>66</v>
      </c>
      <c r="B57" s="23"/>
      <c r="C57" s="24"/>
      <c r="D57" s="24"/>
      <c r="E57" s="25"/>
    </row>
    <row r="58" spans="1:5" x14ac:dyDescent="0.25">
      <c r="A58" s="2" t="s">
        <v>67</v>
      </c>
      <c r="B58" s="26"/>
      <c r="C58" s="27"/>
      <c r="D58" s="27"/>
      <c r="E58" s="28"/>
    </row>
    <row r="59" spans="1:5" x14ac:dyDescent="0.25">
      <c r="A59" s="8" t="s">
        <v>21</v>
      </c>
      <c r="B59" s="23"/>
      <c r="C59" s="24"/>
      <c r="D59" s="24"/>
      <c r="E59" s="25"/>
    </row>
    <row r="61" spans="1:5" x14ac:dyDescent="0.25">
      <c r="A61" s="21" t="s">
        <v>26</v>
      </c>
    </row>
    <row r="62" spans="1:5" ht="30" x14ac:dyDescent="0.25">
      <c r="A62" s="3" t="s">
        <v>4</v>
      </c>
      <c r="B62" s="9" t="s">
        <v>0</v>
      </c>
      <c r="C62" s="9" t="s">
        <v>6</v>
      </c>
      <c r="D62" s="9" t="s">
        <v>1</v>
      </c>
      <c r="E62" s="9" t="s">
        <v>2</v>
      </c>
    </row>
    <row r="63" spans="1:5" x14ac:dyDescent="0.25">
      <c r="A63" s="8" t="s">
        <v>48</v>
      </c>
      <c r="B63" s="23"/>
      <c r="C63" s="24"/>
      <c r="D63" s="24"/>
      <c r="E63" s="25"/>
    </row>
    <row r="64" spans="1:5" x14ac:dyDescent="0.25">
      <c r="A64" s="2" t="s">
        <v>49</v>
      </c>
      <c r="B64" s="26"/>
      <c r="C64" s="27"/>
      <c r="D64" s="27"/>
      <c r="E64" s="28"/>
    </row>
    <row r="65" spans="1:5" x14ac:dyDescent="0.25">
      <c r="A65" s="8" t="s">
        <v>50</v>
      </c>
      <c r="B65" s="23"/>
      <c r="C65" s="24"/>
      <c r="D65" s="24"/>
      <c r="E65" s="25"/>
    </row>
    <row r="66" spans="1:5" x14ac:dyDescent="0.25">
      <c r="A66" s="2" t="s">
        <v>51</v>
      </c>
      <c r="B66" s="26"/>
      <c r="C66" s="27"/>
      <c r="D66" s="27"/>
      <c r="E66" s="28"/>
    </row>
    <row r="67" spans="1:5" x14ac:dyDescent="0.25">
      <c r="A67" s="8"/>
      <c r="B67" s="23"/>
      <c r="C67" s="24"/>
      <c r="D67" s="24"/>
      <c r="E67" s="25"/>
    </row>
    <row r="69" spans="1:5" x14ac:dyDescent="0.25">
      <c r="A69" s="1" t="s">
        <v>13</v>
      </c>
    </row>
    <row r="70" spans="1:5" ht="30" x14ac:dyDescent="0.25">
      <c r="A70" s="3" t="s">
        <v>4</v>
      </c>
      <c r="B70" s="9" t="s">
        <v>0</v>
      </c>
      <c r="C70" s="9" t="s">
        <v>6</v>
      </c>
      <c r="D70" s="9" t="s">
        <v>1</v>
      </c>
      <c r="E70" s="9" t="s">
        <v>2</v>
      </c>
    </row>
    <row r="71" spans="1:5" x14ac:dyDescent="0.25">
      <c r="A71" s="8" t="s">
        <v>77</v>
      </c>
      <c r="B71" s="23"/>
      <c r="C71" s="24"/>
      <c r="D71" s="24"/>
      <c r="E71" s="25"/>
    </row>
    <row r="72" spans="1:5" x14ac:dyDescent="0.25">
      <c r="A72" s="2" t="s">
        <v>78</v>
      </c>
      <c r="B72" s="26"/>
      <c r="C72" s="27"/>
      <c r="D72" s="27"/>
      <c r="E72" s="28"/>
    </row>
    <row r="73" spans="1:5" x14ac:dyDescent="0.25">
      <c r="A73" s="8" t="s">
        <v>79</v>
      </c>
      <c r="B73" s="23"/>
      <c r="C73" s="24"/>
      <c r="D73" s="24"/>
      <c r="E73" s="25"/>
    </row>
    <row r="74" spans="1:5" x14ac:dyDescent="0.25">
      <c r="A74" s="2" t="s">
        <v>80</v>
      </c>
      <c r="B74" s="26"/>
      <c r="C74" s="27"/>
      <c r="D74" s="27"/>
      <c r="E74" s="28"/>
    </row>
    <row r="75" spans="1:5" x14ac:dyDescent="0.25">
      <c r="A75" s="8"/>
      <c r="B75" s="23"/>
      <c r="C75" s="24"/>
      <c r="D75" s="24"/>
      <c r="E75" s="25"/>
    </row>
    <row r="77" spans="1:5" x14ac:dyDescent="0.25">
      <c r="A77" s="1" t="s">
        <v>12</v>
      </c>
    </row>
    <row r="78" spans="1:5" ht="30" x14ac:dyDescent="0.25">
      <c r="A78" s="3" t="s">
        <v>4</v>
      </c>
      <c r="B78" s="9" t="s">
        <v>0</v>
      </c>
      <c r="C78" s="9" t="s">
        <v>6</v>
      </c>
      <c r="D78" s="9" t="s">
        <v>1</v>
      </c>
      <c r="E78" s="9" t="s">
        <v>2</v>
      </c>
    </row>
    <row r="79" spans="1:5" x14ac:dyDescent="0.25">
      <c r="A79" s="8" t="s">
        <v>89</v>
      </c>
      <c r="B79" s="23"/>
      <c r="C79" s="24"/>
      <c r="D79" s="24"/>
      <c r="E79" s="25"/>
    </row>
    <row r="80" spans="1:5" x14ac:dyDescent="0.25">
      <c r="A80" s="2" t="s">
        <v>90</v>
      </c>
      <c r="B80" s="26"/>
      <c r="C80" s="27"/>
      <c r="D80" s="27"/>
      <c r="E80" s="28"/>
    </row>
    <row r="81" spans="1:5" x14ac:dyDescent="0.25">
      <c r="A81" s="8" t="s">
        <v>91</v>
      </c>
      <c r="B81" s="23"/>
      <c r="C81" s="24"/>
      <c r="D81" s="24"/>
      <c r="E81" s="25"/>
    </row>
    <row r="82" spans="1:5" x14ac:dyDescent="0.25">
      <c r="A82" s="2"/>
      <c r="B82" s="26"/>
      <c r="C82" s="27"/>
      <c r="D82" s="27"/>
      <c r="E82" s="28"/>
    </row>
    <row r="83" spans="1:5" x14ac:dyDescent="0.25">
      <c r="A83" s="8"/>
      <c r="B83" s="23"/>
      <c r="C83" s="24"/>
      <c r="D83" s="24"/>
      <c r="E83" s="25"/>
    </row>
    <row r="85" spans="1:5" x14ac:dyDescent="0.25">
      <c r="A85" s="20" t="s">
        <v>61</v>
      </c>
    </row>
    <row r="86" spans="1:5" x14ac:dyDescent="0.25">
      <c r="A86" s="3" t="s">
        <v>4</v>
      </c>
      <c r="B86" s="3" t="s">
        <v>0</v>
      </c>
      <c r="C86" s="3" t="s">
        <v>6</v>
      </c>
      <c r="D86" s="3" t="s">
        <v>1</v>
      </c>
      <c r="E86" s="3" t="s">
        <v>2</v>
      </c>
    </row>
    <row r="87" spans="1:5" x14ac:dyDescent="0.25">
      <c r="A87" s="8" t="s">
        <v>58</v>
      </c>
      <c r="B87" s="8">
        <v>1</v>
      </c>
      <c r="C87" s="8">
        <v>1</v>
      </c>
      <c r="D87" s="8">
        <v>91</v>
      </c>
      <c r="E87" s="6">
        <f>D87/C87</f>
        <v>91</v>
      </c>
    </row>
    <row r="88" spans="1:5" x14ac:dyDescent="0.25">
      <c r="A88" s="2" t="s">
        <v>18</v>
      </c>
      <c r="B88" s="2">
        <v>1</v>
      </c>
      <c r="C88" s="2">
        <v>1</v>
      </c>
      <c r="D88" s="2">
        <v>87</v>
      </c>
      <c r="E88" s="6">
        <f>D88/C88</f>
        <v>87</v>
      </c>
    </row>
    <row r="89" spans="1:5" x14ac:dyDescent="0.25">
      <c r="A89" s="15" t="s">
        <v>59</v>
      </c>
      <c r="B89" s="15">
        <v>1</v>
      </c>
      <c r="C89" s="15">
        <v>1</v>
      </c>
      <c r="D89" s="15">
        <v>103</v>
      </c>
      <c r="E89" s="16">
        <f t="shared" ref="E89:E90" si="4">D89/C89</f>
        <v>103</v>
      </c>
    </row>
    <row r="90" spans="1:5" x14ac:dyDescent="0.25">
      <c r="A90" s="2" t="s">
        <v>60</v>
      </c>
      <c r="B90" s="2">
        <v>1</v>
      </c>
      <c r="C90" s="2">
        <v>1</v>
      </c>
      <c r="D90" s="2"/>
      <c r="E90" s="6">
        <f t="shared" si="4"/>
        <v>0</v>
      </c>
    </row>
    <row r="91" spans="1:5" x14ac:dyDescent="0.25">
      <c r="A91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F023A-3EE8-49BA-8679-321845A984DE}">
  <dimension ref="A2:E92"/>
  <sheetViews>
    <sheetView workbookViewId="0">
      <selection activeCell="B79" sqref="B79:E79"/>
    </sheetView>
  </sheetViews>
  <sheetFormatPr defaultRowHeight="15" x14ac:dyDescent="0.25"/>
  <cols>
    <col min="1" max="1" width="32.140625" customWidth="1"/>
    <col min="2" max="2" width="13.28515625" customWidth="1"/>
    <col min="3" max="3" width="20.28515625" customWidth="1"/>
    <col min="4" max="4" width="13.28515625" customWidth="1"/>
    <col min="5" max="5" width="15.85546875" customWidth="1"/>
    <col min="6" max="6" width="13.28515625" customWidth="1"/>
  </cols>
  <sheetData>
    <row r="2" spans="1:5" x14ac:dyDescent="0.25">
      <c r="A2" s="11" t="s">
        <v>74</v>
      </c>
    </row>
    <row r="3" spans="1:5" x14ac:dyDescent="0.25">
      <c r="A3" s="11" t="s">
        <v>75</v>
      </c>
    </row>
    <row r="4" spans="1:5" x14ac:dyDescent="0.25">
      <c r="A4" s="11">
        <v>72</v>
      </c>
    </row>
    <row r="5" spans="1:5" x14ac:dyDescent="0.25">
      <c r="A5" s="17">
        <v>5519</v>
      </c>
    </row>
    <row r="6" spans="1:5" x14ac:dyDescent="0.25">
      <c r="A6" s="1" t="s">
        <v>9</v>
      </c>
    </row>
    <row r="7" spans="1:5" ht="30" x14ac:dyDescent="0.25">
      <c r="A7" s="9" t="s">
        <v>4</v>
      </c>
      <c r="B7" s="9" t="s">
        <v>0</v>
      </c>
      <c r="C7" s="9" t="s">
        <v>6</v>
      </c>
      <c r="D7" s="9" t="s">
        <v>1</v>
      </c>
      <c r="E7" s="9" t="s">
        <v>2</v>
      </c>
    </row>
    <row r="8" spans="1:5" s="10" customFormat="1" x14ac:dyDescent="0.25">
      <c r="A8" s="8" t="s">
        <v>8</v>
      </c>
      <c r="B8" s="8"/>
      <c r="C8" s="5"/>
      <c r="D8" s="5"/>
      <c r="E8" s="6" t="e">
        <f t="shared" ref="E8:E13" si="0">D8/C8</f>
        <v>#DIV/0!</v>
      </c>
    </row>
    <row r="9" spans="1:5" x14ac:dyDescent="0.25">
      <c r="A9" s="2" t="s">
        <v>33</v>
      </c>
      <c r="B9" s="2">
        <v>1</v>
      </c>
      <c r="C9" s="4">
        <v>1</v>
      </c>
      <c r="D9" s="4">
        <v>88</v>
      </c>
      <c r="E9" s="7">
        <f t="shared" si="0"/>
        <v>88</v>
      </c>
    </row>
    <row r="10" spans="1:5" x14ac:dyDescent="0.25">
      <c r="A10" s="8" t="s">
        <v>34</v>
      </c>
      <c r="B10" s="8">
        <v>1</v>
      </c>
      <c r="C10" s="5">
        <v>1</v>
      </c>
      <c r="D10" s="5">
        <v>98</v>
      </c>
      <c r="E10" s="6">
        <f t="shared" si="0"/>
        <v>98</v>
      </c>
    </row>
    <row r="11" spans="1:5" x14ac:dyDescent="0.25">
      <c r="A11" s="2" t="s">
        <v>7</v>
      </c>
      <c r="B11" s="2">
        <v>1</v>
      </c>
      <c r="C11" s="4">
        <v>1</v>
      </c>
      <c r="D11" s="4">
        <v>115</v>
      </c>
      <c r="E11" s="7">
        <f t="shared" si="0"/>
        <v>115</v>
      </c>
    </row>
    <row r="12" spans="1:5" x14ac:dyDescent="0.25">
      <c r="A12" s="8" t="s">
        <v>35</v>
      </c>
      <c r="B12" s="8">
        <v>1</v>
      </c>
      <c r="C12" s="5">
        <v>1</v>
      </c>
      <c r="D12" s="5">
        <v>106</v>
      </c>
      <c r="E12" s="6">
        <f t="shared" si="0"/>
        <v>106</v>
      </c>
    </row>
    <row r="13" spans="1:5" x14ac:dyDescent="0.25">
      <c r="A13" s="2" t="s">
        <v>36</v>
      </c>
      <c r="B13" s="2"/>
      <c r="C13" s="4"/>
      <c r="D13" s="4"/>
      <c r="E13" s="7" t="e">
        <f t="shared" si="0"/>
        <v>#DIV/0!</v>
      </c>
    </row>
    <row r="15" spans="1:5" x14ac:dyDescent="0.25">
      <c r="A15" s="1" t="s">
        <v>10</v>
      </c>
    </row>
    <row r="16" spans="1:5" x14ac:dyDescent="0.25">
      <c r="A16" s="3" t="s">
        <v>4</v>
      </c>
      <c r="B16" s="3" t="s">
        <v>0</v>
      </c>
      <c r="C16" s="3" t="s">
        <v>6</v>
      </c>
      <c r="D16" s="3" t="s">
        <v>1</v>
      </c>
      <c r="E16" s="3" t="s">
        <v>2</v>
      </c>
    </row>
    <row r="17" spans="1:5" x14ac:dyDescent="0.25">
      <c r="A17" s="8" t="s">
        <v>52</v>
      </c>
      <c r="B17" s="8">
        <v>1</v>
      </c>
      <c r="C17" s="5">
        <v>1</v>
      </c>
      <c r="D17" s="5">
        <v>70</v>
      </c>
      <c r="E17" s="6">
        <f t="shared" ref="E17:E22" si="1">D17/C17</f>
        <v>70</v>
      </c>
    </row>
    <row r="18" spans="1:5" x14ac:dyDescent="0.25">
      <c r="A18" s="2" t="s">
        <v>53</v>
      </c>
      <c r="B18" s="2">
        <v>1</v>
      </c>
      <c r="C18" s="4">
        <v>1</v>
      </c>
      <c r="D18" s="4">
        <v>83</v>
      </c>
      <c r="E18" s="7">
        <f t="shared" si="1"/>
        <v>83</v>
      </c>
    </row>
    <row r="19" spans="1:5" x14ac:dyDescent="0.25">
      <c r="A19" s="8" t="s">
        <v>54</v>
      </c>
      <c r="B19" s="8">
        <v>1</v>
      </c>
      <c r="C19" s="5">
        <v>1</v>
      </c>
      <c r="D19" s="5">
        <v>79</v>
      </c>
      <c r="E19" s="6">
        <f t="shared" si="1"/>
        <v>79</v>
      </c>
    </row>
    <row r="20" spans="1:5" x14ac:dyDescent="0.25">
      <c r="A20" s="2" t="s">
        <v>55</v>
      </c>
      <c r="B20" s="2">
        <v>1</v>
      </c>
      <c r="C20" s="4">
        <v>1</v>
      </c>
      <c r="D20" s="4">
        <v>82</v>
      </c>
      <c r="E20" s="7">
        <f t="shared" si="1"/>
        <v>82</v>
      </c>
    </row>
    <row r="21" spans="1:5" x14ac:dyDescent="0.25">
      <c r="A21" s="8" t="s">
        <v>56</v>
      </c>
      <c r="B21" s="8">
        <v>1</v>
      </c>
      <c r="C21" s="5">
        <v>1</v>
      </c>
      <c r="D21" s="5">
        <v>104</v>
      </c>
      <c r="E21" s="6">
        <f t="shared" si="1"/>
        <v>104</v>
      </c>
    </row>
    <row r="22" spans="1:5" x14ac:dyDescent="0.25">
      <c r="A22" s="2" t="s">
        <v>57</v>
      </c>
      <c r="B22" s="2">
        <v>1</v>
      </c>
      <c r="C22" s="4">
        <v>1</v>
      </c>
      <c r="D22" s="4">
        <v>125</v>
      </c>
      <c r="E22" s="7">
        <f t="shared" si="1"/>
        <v>125</v>
      </c>
    </row>
    <row r="23" spans="1:5" x14ac:dyDescent="0.25">
      <c r="A23" s="12"/>
    </row>
    <row r="24" spans="1:5" x14ac:dyDescent="0.25">
      <c r="A24" s="1" t="s">
        <v>31</v>
      </c>
    </row>
    <row r="25" spans="1:5" x14ac:dyDescent="0.25">
      <c r="A25" s="3" t="s">
        <v>4</v>
      </c>
      <c r="B25" s="3" t="s">
        <v>0</v>
      </c>
      <c r="C25" s="3" t="s">
        <v>6</v>
      </c>
      <c r="D25" s="3" t="s">
        <v>1</v>
      </c>
      <c r="E25" s="3" t="s">
        <v>2</v>
      </c>
    </row>
    <row r="26" spans="1:5" x14ac:dyDescent="0.25">
      <c r="A26" s="8" t="s">
        <v>15</v>
      </c>
      <c r="B26" s="8"/>
      <c r="C26" s="5"/>
      <c r="D26" s="5"/>
      <c r="E26" s="6" t="e">
        <f t="shared" ref="E26:E35" si="2">D26/C26</f>
        <v>#DIV/0!</v>
      </c>
    </row>
    <row r="27" spans="1:5" x14ac:dyDescent="0.25">
      <c r="A27" s="2" t="s">
        <v>37</v>
      </c>
      <c r="B27" s="2">
        <v>1</v>
      </c>
      <c r="C27" s="4">
        <v>1</v>
      </c>
      <c r="D27" s="4">
        <v>88</v>
      </c>
      <c r="E27" s="7">
        <f t="shared" si="2"/>
        <v>88</v>
      </c>
    </row>
    <row r="28" spans="1:5" x14ac:dyDescent="0.25">
      <c r="A28" s="8" t="s">
        <v>17</v>
      </c>
      <c r="B28" s="8">
        <v>1</v>
      </c>
      <c r="C28" s="5">
        <v>1</v>
      </c>
      <c r="D28" s="5">
        <v>75</v>
      </c>
      <c r="E28" s="6">
        <f t="shared" si="2"/>
        <v>75</v>
      </c>
    </row>
    <row r="29" spans="1:5" x14ac:dyDescent="0.25">
      <c r="A29" s="2" t="s">
        <v>38</v>
      </c>
      <c r="B29" s="2"/>
      <c r="C29" s="4"/>
      <c r="D29" s="4"/>
      <c r="E29" s="7" t="e">
        <f t="shared" si="2"/>
        <v>#DIV/0!</v>
      </c>
    </row>
    <row r="30" spans="1:5" x14ac:dyDescent="0.25">
      <c r="A30" s="8" t="s">
        <v>14</v>
      </c>
      <c r="B30" s="8">
        <v>1</v>
      </c>
      <c r="C30" s="5">
        <v>1</v>
      </c>
      <c r="D30" s="5">
        <v>83</v>
      </c>
      <c r="E30" s="6">
        <f t="shared" si="2"/>
        <v>83</v>
      </c>
    </row>
    <row r="31" spans="1:5" x14ac:dyDescent="0.25">
      <c r="A31" s="2" t="s">
        <v>39</v>
      </c>
      <c r="B31" s="2"/>
      <c r="C31" s="4"/>
      <c r="D31" s="4"/>
      <c r="E31" s="7" t="e">
        <f t="shared" si="2"/>
        <v>#DIV/0!</v>
      </c>
    </row>
    <row r="32" spans="1:5" x14ac:dyDescent="0.25">
      <c r="A32" s="8" t="s">
        <v>16</v>
      </c>
      <c r="B32" s="8">
        <v>1</v>
      </c>
      <c r="C32" s="5">
        <v>1</v>
      </c>
      <c r="D32" s="5">
        <v>76</v>
      </c>
      <c r="E32" s="6">
        <f t="shared" si="2"/>
        <v>76</v>
      </c>
    </row>
    <row r="33" spans="1:5" x14ac:dyDescent="0.25">
      <c r="A33" s="2" t="s">
        <v>40</v>
      </c>
      <c r="B33" s="2">
        <v>1</v>
      </c>
      <c r="C33" s="4">
        <v>1</v>
      </c>
      <c r="D33" s="4">
        <v>85</v>
      </c>
      <c r="E33" s="7">
        <f t="shared" si="2"/>
        <v>85</v>
      </c>
    </row>
    <row r="34" spans="1:5" x14ac:dyDescent="0.25">
      <c r="A34" s="8" t="s">
        <v>41</v>
      </c>
      <c r="B34" s="8"/>
      <c r="C34" s="5"/>
      <c r="D34" s="5"/>
      <c r="E34" s="6" t="e">
        <f t="shared" si="2"/>
        <v>#DIV/0!</v>
      </c>
    </row>
    <row r="35" spans="1:5" x14ac:dyDescent="0.25">
      <c r="A35" s="2" t="s">
        <v>42</v>
      </c>
      <c r="B35" s="2"/>
      <c r="C35" s="4"/>
      <c r="D35" s="4"/>
      <c r="E35" s="7" t="e">
        <f t="shared" si="2"/>
        <v>#DIV/0!</v>
      </c>
    </row>
    <row r="36" spans="1:5" x14ac:dyDescent="0.25">
      <c r="A36" s="12"/>
    </row>
    <row r="37" spans="1:5" x14ac:dyDescent="0.25">
      <c r="A37" s="1" t="s">
        <v>19</v>
      </c>
    </row>
    <row r="38" spans="1:5" x14ac:dyDescent="0.25">
      <c r="A38" s="3" t="s">
        <v>4</v>
      </c>
      <c r="B38" s="3" t="s">
        <v>0</v>
      </c>
      <c r="C38" s="3" t="s">
        <v>6</v>
      </c>
      <c r="D38" s="3" t="s">
        <v>1</v>
      </c>
      <c r="E38" s="3" t="s">
        <v>2</v>
      </c>
    </row>
    <row r="39" spans="1:5" x14ac:dyDescent="0.25">
      <c r="A39" s="8" t="s">
        <v>43</v>
      </c>
      <c r="B39" s="8">
        <v>1</v>
      </c>
      <c r="C39" s="8">
        <v>1</v>
      </c>
      <c r="D39" s="8">
        <v>86</v>
      </c>
      <c r="E39" s="6">
        <f>D39/C39</f>
        <v>86</v>
      </c>
    </row>
    <row r="40" spans="1:5" x14ac:dyDescent="0.25">
      <c r="A40" s="2" t="s">
        <v>23</v>
      </c>
      <c r="B40" s="2">
        <v>1</v>
      </c>
      <c r="C40" s="2">
        <v>1</v>
      </c>
      <c r="D40" s="2">
        <v>94</v>
      </c>
      <c r="E40" s="2">
        <f>D40/C40</f>
        <v>94</v>
      </c>
    </row>
    <row r="41" spans="1:5" x14ac:dyDescent="0.25">
      <c r="A41" s="8" t="s">
        <v>22</v>
      </c>
      <c r="B41" s="8">
        <v>1</v>
      </c>
      <c r="C41" s="8">
        <v>1</v>
      </c>
      <c r="D41" s="8">
        <v>95</v>
      </c>
      <c r="E41" s="6">
        <f>D41/C41</f>
        <v>95</v>
      </c>
    </row>
    <row r="42" spans="1:5" x14ac:dyDescent="0.25">
      <c r="A42" s="2" t="s">
        <v>25</v>
      </c>
      <c r="B42" s="8">
        <v>1</v>
      </c>
      <c r="C42" s="8">
        <v>1</v>
      </c>
      <c r="D42" s="8">
        <v>98</v>
      </c>
      <c r="E42" s="6">
        <f>D42/C42</f>
        <v>98</v>
      </c>
    </row>
    <row r="43" spans="1:5" x14ac:dyDescent="0.25">
      <c r="A43" s="8" t="s">
        <v>44</v>
      </c>
      <c r="B43" s="2">
        <v>1</v>
      </c>
      <c r="C43" s="2">
        <v>1</v>
      </c>
      <c r="D43" s="2">
        <v>97</v>
      </c>
      <c r="E43" s="2">
        <f>D43/C43</f>
        <v>97</v>
      </c>
    </row>
    <row r="44" spans="1:5" x14ac:dyDescent="0.25">
      <c r="A44" s="2" t="s">
        <v>45</v>
      </c>
      <c r="B44" s="8"/>
      <c r="C44" s="8"/>
      <c r="D44" s="8"/>
      <c r="E44" s="6"/>
    </row>
    <row r="45" spans="1:5" x14ac:dyDescent="0.25">
      <c r="A45" s="8" t="s">
        <v>46</v>
      </c>
      <c r="B45" s="2">
        <v>1</v>
      </c>
      <c r="C45" s="2">
        <v>1</v>
      </c>
      <c r="D45" s="2">
        <v>101</v>
      </c>
      <c r="E45" s="2">
        <f>D45/C45</f>
        <v>101</v>
      </c>
    </row>
    <row r="46" spans="1:5" x14ac:dyDescent="0.25">
      <c r="A46" s="2" t="s">
        <v>47</v>
      </c>
    </row>
    <row r="47" spans="1:5" x14ac:dyDescent="0.25">
      <c r="A47" s="2" t="s">
        <v>24</v>
      </c>
    </row>
    <row r="48" spans="1:5" x14ac:dyDescent="0.25">
      <c r="A48" s="19" t="s">
        <v>86</v>
      </c>
    </row>
    <row r="49" spans="1:5" x14ac:dyDescent="0.25">
      <c r="A49" s="8" t="s">
        <v>85</v>
      </c>
    </row>
    <row r="50" spans="1:5" x14ac:dyDescent="0.25">
      <c r="A50" s="8" t="s">
        <v>87</v>
      </c>
    </row>
    <row r="52" spans="1:5" x14ac:dyDescent="0.25">
      <c r="A52" s="1" t="s">
        <v>20</v>
      </c>
    </row>
    <row r="53" spans="1:5" ht="30" x14ac:dyDescent="0.25">
      <c r="A53" s="3" t="s">
        <v>4</v>
      </c>
      <c r="B53" s="9" t="s">
        <v>0</v>
      </c>
      <c r="C53" s="9" t="s">
        <v>6</v>
      </c>
      <c r="D53" s="9" t="s">
        <v>1</v>
      </c>
      <c r="E53" s="9" t="s">
        <v>2</v>
      </c>
    </row>
    <row r="54" spans="1:5" x14ac:dyDescent="0.25">
      <c r="A54" s="8" t="s">
        <v>62</v>
      </c>
    </row>
    <row r="55" spans="1:5" x14ac:dyDescent="0.25">
      <c r="A55" s="2" t="s">
        <v>63</v>
      </c>
    </row>
    <row r="56" spans="1:5" x14ac:dyDescent="0.25">
      <c r="A56" s="8" t="s">
        <v>64</v>
      </c>
    </row>
    <row r="57" spans="1:5" x14ac:dyDescent="0.25">
      <c r="A57" s="2" t="s">
        <v>65</v>
      </c>
    </row>
    <row r="58" spans="1:5" x14ac:dyDescent="0.25">
      <c r="A58" s="8" t="s">
        <v>66</v>
      </c>
    </row>
    <row r="59" spans="1:5" x14ac:dyDescent="0.25">
      <c r="A59" s="2" t="s">
        <v>67</v>
      </c>
    </row>
    <row r="60" spans="1:5" x14ac:dyDescent="0.25">
      <c r="A60" s="8" t="s">
        <v>21</v>
      </c>
    </row>
    <row r="62" spans="1:5" x14ac:dyDescent="0.25">
      <c r="A62" s="21" t="s">
        <v>26</v>
      </c>
    </row>
    <row r="63" spans="1:5" ht="30" x14ac:dyDescent="0.25">
      <c r="A63" s="3" t="s">
        <v>4</v>
      </c>
      <c r="B63" s="9" t="s">
        <v>0</v>
      </c>
      <c r="C63" s="9" t="s">
        <v>6</v>
      </c>
      <c r="D63" s="9" t="s">
        <v>1</v>
      </c>
      <c r="E63" s="9" t="s">
        <v>2</v>
      </c>
    </row>
    <row r="64" spans="1:5" x14ac:dyDescent="0.25">
      <c r="A64" s="8" t="s">
        <v>48</v>
      </c>
    </row>
    <row r="65" spans="1:5" x14ac:dyDescent="0.25">
      <c r="A65" s="2" t="s">
        <v>49</v>
      </c>
    </row>
    <row r="66" spans="1:5" x14ac:dyDescent="0.25">
      <c r="A66" s="15" t="s">
        <v>50</v>
      </c>
    </row>
    <row r="67" spans="1:5" x14ac:dyDescent="0.25">
      <c r="A67" s="2" t="s">
        <v>51</v>
      </c>
    </row>
    <row r="68" spans="1:5" x14ac:dyDescent="0.25">
      <c r="A68" s="8"/>
    </row>
    <row r="70" spans="1:5" x14ac:dyDescent="0.25">
      <c r="A70" s="1" t="s">
        <v>13</v>
      </c>
    </row>
    <row r="71" spans="1:5" x14ac:dyDescent="0.25">
      <c r="A71" s="3" t="s">
        <v>4</v>
      </c>
      <c r="B71" s="3" t="s">
        <v>0</v>
      </c>
      <c r="C71" s="3" t="s">
        <v>6</v>
      </c>
      <c r="D71" s="3" t="s">
        <v>1</v>
      </c>
      <c r="E71" s="3" t="s">
        <v>2</v>
      </c>
    </row>
    <row r="72" spans="1:5" x14ac:dyDescent="0.25">
      <c r="A72" s="8" t="s">
        <v>77</v>
      </c>
      <c r="B72" s="8">
        <v>1</v>
      </c>
      <c r="C72" s="5">
        <v>1</v>
      </c>
      <c r="D72" s="5">
        <v>89</v>
      </c>
      <c r="E72" s="6">
        <f t="shared" ref="E72:E75" si="3">D72/C72</f>
        <v>89</v>
      </c>
    </row>
    <row r="73" spans="1:5" x14ac:dyDescent="0.25">
      <c r="A73" s="2" t="s">
        <v>78</v>
      </c>
      <c r="B73" s="2">
        <v>1</v>
      </c>
      <c r="C73" s="4">
        <v>1</v>
      </c>
      <c r="D73" s="4">
        <v>100</v>
      </c>
      <c r="E73" s="7">
        <f t="shared" si="3"/>
        <v>100</v>
      </c>
    </row>
    <row r="74" spans="1:5" x14ac:dyDescent="0.25">
      <c r="A74" s="15" t="s">
        <v>79</v>
      </c>
      <c r="B74" s="8">
        <v>1</v>
      </c>
      <c r="C74" s="5">
        <v>1</v>
      </c>
      <c r="D74" s="5">
        <v>113</v>
      </c>
      <c r="E74" s="6">
        <f t="shared" si="3"/>
        <v>113</v>
      </c>
    </row>
    <row r="75" spans="1:5" x14ac:dyDescent="0.25">
      <c r="A75" s="2" t="s">
        <v>80</v>
      </c>
      <c r="B75" s="2">
        <v>1</v>
      </c>
      <c r="C75" s="4">
        <v>1</v>
      </c>
      <c r="D75" s="4">
        <v>117</v>
      </c>
      <c r="E75" s="7">
        <f t="shared" si="3"/>
        <v>117</v>
      </c>
    </row>
    <row r="76" spans="1:5" x14ac:dyDescent="0.25">
      <c r="A76" s="8"/>
    </row>
    <row r="78" spans="1:5" x14ac:dyDescent="0.25">
      <c r="A78" s="1" t="s">
        <v>12</v>
      </c>
    </row>
    <row r="79" spans="1:5" ht="30" x14ac:dyDescent="0.25">
      <c r="A79" s="3" t="s">
        <v>4</v>
      </c>
      <c r="B79" s="9" t="s">
        <v>0</v>
      </c>
      <c r="C79" s="9" t="s">
        <v>6</v>
      </c>
      <c r="D79" s="9" t="s">
        <v>1</v>
      </c>
      <c r="E79" s="9" t="s">
        <v>2</v>
      </c>
    </row>
    <row r="80" spans="1:5" x14ac:dyDescent="0.25">
      <c r="A80" s="8" t="s">
        <v>89</v>
      </c>
    </row>
    <row r="81" spans="1:5" x14ac:dyDescent="0.25">
      <c r="A81" s="2" t="s">
        <v>90</v>
      </c>
    </row>
    <row r="82" spans="1:5" x14ac:dyDescent="0.25">
      <c r="A82" s="8" t="s">
        <v>91</v>
      </c>
    </row>
    <row r="83" spans="1:5" x14ac:dyDescent="0.25">
      <c r="A83" s="2"/>
    </row>
    <row r="84" spans="1:5" x14ac:dyDescent="0.25">
      <c r="A84" s="8"/>
    </row>
    <row r="86" spans="1:5" x14ac:dyDescent="0.25">
      <c r="A86" s="20" t="s">
        <v>61</v>
      </c>
    </row>
    <row r="87" spans="1:5" x14ac:dyDescent="0.25">
      <c r="A87" s="3" t="s">
        <v>4</v>
      </c>
      <c r="B87" s="3" t="s">
        <v>0</v>
      </c>
      <c r="C87" s="3" t="s">
        <v>6</v>
      </c>
      <c r="D87" s="3" t="s">
        <v>1</v>
      </c>
      <c r="E87" s="3" t="s">
        <v>2</v>
      </c>
    </row>
    <row r="88" spans="1:5" x14ac:dyDescent="0.25">
      <c r="A88" s="8" t="s">
        <v>58</v>
      </c>
      <c r="B88" s="8">
        <v>1</v>
      </c>
      <c r="C88" s="8">
        <v>1</v>
      </c>
      <c r="D88" s="8">
        <v>91</v>
      </c>
      <c r="E88" s="6">
        <f>D88/C88</f>
        <v>91</v>
      </c>
    </row>
    <row r="89" spans="1:5" x14ac:dyDescent="0.25">
      <c r="A89" s="2" t="s">
        <v>18</v>
      </c>
      <c r="B89" s="2">
        <v>1</v>
      </c>
      <c r="C89" s="2">
        <v>1</v>
      </c>
      <c r="D89" s="2">
        <v>87</v>
      </c>
      <c r="E89" s="6">
        <f>D89/C89</f>
        <v>87</v>
      </c>
    </row>
    <row r="90" spans="1:5" x14ac:dyDescent="0.25">
      <c r="A90" s="15" t="s">
        <v>59</v>
      </c>
      <c r="B90" s="15">
        <v>1</v>
      </c>
      <c r="C90" s="15">
        <v>1</v>
      </c>
      <c r="D90" s="15">
        <v>103</v>
      </c>
      <c r="E90" s="16">
        <f>D90/C90</f>
        <v>103</v>
      </c>
    </row>
    <row r="91" spans="1:5" x14ac:dyDescent="0.25">
      <c r="A91" s="2" t="s">
        <v>60</v>
      </c>
    </row>
    <row r="92" spans="1:5" x14ac:dyDescent="0.25">
      <c r="A92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EF9B5-1705-4706-83C1-C9669FC37D43}">
  <dimension ref="A1:E91"/>
  <sheetViews>
    <sheetView workbookViewId="0">
      <selection activeCell="B86" sqref="B86:E86"/>
    </sheetView>
  </sheetViews>
  <sheetFormatPr defaultRowHeight="15" x14ac:dyDescent="0.25"/>
  <cols>
    <col min="1" max="1" width="25.7109375" customWidth="1"/>
    <col min="2" max="5" width="19.28515625" style="10" customWidth="1"/>
  </cols>
  <sheetData>
    <row r="1" spans="1:5" x14ac:dyDescent="0.25">
      <c r="A1" s="11" t="s">
        <v>81</v>
      </c>
    </row>
    <row r="2" spans="1:5" x14ac:dyDescent="0.25">
      <c r="A2" s="11" t="s">
        <v>82</v>
      </c>
    </row>
    <row r="3" spans="1:5" x14ac:dyDescent="0.25">
      <c r="A3" s="11" t="s">
        <v>83</v>
      </c>
    </row>
    <row r="4" spans="1:5" x14ac:dyDescent="0.25">
      <c r="A4" s="17" t="s">
        <v>84</v>
      </c>
    </row>
    <row r="5" spans="1:5" x14ac:dyDescent="0.25">
      <c r="A5" s="1" t="s">
        <v>9</v>
      </c>
    </row>
    <row r="6" spans="1:5" ht="30" x14ac:dyDescent="0.25">
      <c r="A6" s="9" t="s">
        <v>4</v>
      </c>
      <c r="B6" s="9" t="s">
        <v>0</v>
      </c>
      <c r="C6" s="9" t="s">
        <v>6</v>
      </c>
      <c r="D6" s="9" t="s">
        <v>1</v>
      </c>
      <c r="E6" s="9" t="s">
        <v>2</v>
      </c>
    </row>
    <row r="7" spans="1:5" x14ac:dyDescent="0.25">
      <c r="A7" s="8" t="s">
        <v>8</v>
      </c>
    </row>
    <row r="8" spans="1:5" x14ac:dyDescent="0.25">
      <c r="A8" s="2" t="s">
        <v>33</v>
      </c>
    </row>
    <row r="9" spans="1:5" x14ac:dyDescent="0.25">
      <c r="A9" s="8" t="s">
        <v>34</v>
      </c>
    </row>
    <row r="10" spans="1:5" x14ac:dyDescent="0.25">
      <c r="A10" s="2" t="s">
        <v>7</v>
      </c>
    </row>
    <row r="11" spans="1:5" x14ac:dyDescent="0.25">
      <c r="A11" s="8" t="s">
        <v>35</v>
      </c>
    </row>
    <row r="12" spans="1:5" x14ac:dyDescent="0.25">
      <c r="A12" s="2" t="s">
        <v>36</v>
      </c>
    </row>
    <row r="14" spans="1:5" x14ac:dyDescent="0.25">
      <c r="A14" s="1" t="s">
        <v>10</v>
      </c>
    </row>
    <row r="15" spans="1:5" ht="30" x14ac:dyDescent="0.25">
      <c r="A15" s="3" t="s">
        <v>4</v>
      </c>
      <c r="B15" s="9" t="s">
        <v>0</v>
      </c>
      <c r="C15" s="9" t="s">
        <v>6</v>
      </c>
      <c r="D15" s="9" t="s">
        <v>1</v>
      </c>
      <c r="E15" s="9" t="s">
        <v>2</v>
      </c>
    </row>
    <row r="16" spans="1:5" x14ac:dyDescent="0.25">
      <c r="A16" s="8" t="s">
        <v>52</v>
      </c>
    </row>
    <row r="17" spans="1:5" x14ac:dyDescent="0.25">
      <c r="A17" s="2" t="s">
        <v>53</v>
      </c>
    </row>
    <row r="18" spans="1:5" x14ac:dyDescent="0.25">
      <c r="A18" s="8" t="s">
        <v>54</v>
      </c>
    </row>
    <row r="19" spans="1:5" x14ac:dyDescent="0.25">
      <c r="A19" s="2" t="s">
        <v>55</v>
      </c>
    </row>
    <row r="20" spans="1:5" x14ac:dyDescent="0.25">
      <c r="A20" s="8" t="s">
        <v>56</v>
      </c>
    </row>
    <row r="21" spans="1:5" x14ac:dyDescent="0.25">
      <c r="A21" s="2" t="s">
        <v>57</v>
      </c>
    </row>
    <row r="22" spans="1:5" x14ac:dyDescent="0.25">
      <c r="A22" s="12"/>
    </row>
    <row r="23" spans="1:5" x14ac:dyDescent="0.25">
      <c r="A23" s="1" t="s">
        <v>31</v>
      </c>
    </row>
    <row r="24" spans="1:5" ht="30" x14ac:dyDescent="0.25">
      <c r="A24" s="3" t="s">
        <v>4</v>
      </c>
      <c r="B24" s="9" t="s">
        <v>0</v>
      </c>
      <c r="C24" s="9" t="s">
        <v>6</v>
      </c>
      <c r="D24" s="9" t="s">
        <v>1</v>
      </c>
      <c r="E24" s="9" t="s">
        <v>2</v>
      </c>
    </row>
    <row r="25" spans="1:5" x14ac:dyDescent="0.25">
      <c r="A25" s="8" t="s">
        <v>15</v>
      </c>
    </row>
    <row r="26" spans="1:5" x14ac:dyDescent="0.25">
      <c r="A26" s="2" t="s">
        <v>37</v>
      </c>
    </row>
    <row r="27" spans="1:5" x14ac:dyDescent="0.25">
      <c r="A27" s="8" t="s">
        <v>17</v>
      </c>
    </row>
    <row r="28" spans="1:5" x14ac:dyDescent="0.25">
      <c r="A28" s="2" t="s">
        <v>38</v>
      </c>
    </row>
    <row r="29" spans="1:5" x14ac:dyDescent="0.25">
      <c r="A29" s="8" t="s">
        <v>14</v>
      </c>
    </row>
    <row r="30" spans="1:5" x14ac:dyDescent="0.25">
      <c r="A30" s="2" t="s">
        <v>39</v>
      </c>
    </row>
    <row r="31" spans="1:5" x14ac:dyDescent="0.25">
      <c r="A31" s="8" t="s">
        <v>16</v>
      </c>
    </row>
    <row r="32" spans="1:5" x14ac:dyDescent="0.25">
      <c r="A32" s="2" t="s">
        <v>40</v>
      </c>
    </row>
    <row r="33" spans="1:5" x14ac:dyDescent="0.25">
      <c r="A33" s="8" t="s">
        <v>41</v>
      </c>
    </row>
    <row r="34" spans="1:5" x14ac:dyDescent="0.25">
      <c r="A34" s="2" t="s">
        <v>42</v>
      </c>
    </row>
    <row r="35" spans="1:5" x14ac:dyDescent="0.25">
      <c r="A35" s="12"/>
    </row>
    <row r="36" spans="1:5" x14ac:dyDescent="0.25">
      <c r="A36" s="1" t="s">
        <v>19</v>
      </c>
    </row>
    <row r="37" spans="1:5" ht="30" x14ac:dyDescent="0.25">
      <c r="A37" s="3" t="s">
        <v>4</v>
      </c>
      <c r="B37" s="9" t="s">
        <v>0</v>
      </c>
      <c r="C37" s="9" t="s">
        <v>6</v>
      </c>
      <c r="D37" s="9" t="s">
        <v>1</v>
      </c>
      <c r="E37" s="9" t="s">
        <v>2</v>
      </c>
    </row>
    <row r="38" spans="1:5" x14ac:dyDescent="0.25">
      <c r="A38" s="8" t="s">
        <v>43</v>
      </c>
    </row>
    <row r="39" spans="1:5" x14ac:dyDescent="0.25">
      <c r="A39" s="2" t="s">
        <v>23</v>
      </c>
    </row>
    <row r="40" spans="1:5" x14ac:dyDescent="0.25">
      <c r="A40" s="8" t="s">
        <v>22</v>
      </c>
    </row>
    <row r="41" spans="1:5" x14ac:dyDescent="0.25">
      <c r="A41" s="2" t="s">
        <v>25</v>
      </c>
    </row>
    <row r="42" spans="1:5" x14ac:dyDescent="0.25">
      <c r="A42" s="8" t="s">
        <v>44</v>
      </c>
    </row>
    <row r="43" spans="1:5" x14ac:dyDescent="0.25">
      <c r="A43" s="2" t="s">
        <v>45</v>
      </c>
    </row>
    <row r="44" spans="1:5" x14ac:dyDescent="0.25">
      <c r="A44" s="8" t="s">
        <v>46</v>
      </c>
    </row>
    <row r="45" spans="1:5" x14ac:dyDescent="0.25">
      <c r="A45" s="2" t="s">
        <v>47</v>
      </c>
    </row>
    <row r="46" spans="1:5" x14ac:dyDescent="0.25">
      <c r="A46" s="2" t="s">
        <v>24</v>
      </c>
    </row>
    <row r="47" spans="1:5" x14ac:dyDescent="0.25">
      <c r="A47" s="19" t="s">
        <v>86</v>
      </c>
    </row>
    <row r="48" spans="1:5" x14ac:dyDescent="0.25">
      <c r="A48" s="8" t="s">
        <v>85</v>
      </c>
    </row>
    <row r="49" spans="1:5" x14ac:dyDescent="0.25">
      <c r="A49" s="8" t="s">
        <v>87</v>
      </c>
    </row>
    <row r="51" spans="1:5" x14ac:dyDescent="0.25">
      <c r="A51" s="1" t="s">
        <v>20</v>
      </c>
    </row>
    <row r="52" spans="1:5" ht="30" x14ac:dyDescent="0.25">
      <c r="A52" s="3" t="s">
        <v>4</v>
      </c>
      <c r="B52" s="9" t="s">
        <v>0</v>
      </c>
      <c r="C52" s="9" t="s">
        <v>6</v>
      </c>
      <c r="D52" s="9" t="s">
        <v>1</v>
      </c>
      <c r="E52" s="9" t="s">
        <v>2</v>
      </c>
    </row>
    <row r="53" spans="1:5" x14ac:dyDescent="0.25">
      <c r="A53" s="8" t="s">
        <v>62</v>
      </c>
      <c r="B53" s="23">
        <v>1</v>
      </c>
      <c r="C53" s="23">
        <v>0.5</v>
      </c>
      <c r="D53" s="23">
        <v>48</v>
      </c>
      <c r="E53" s="25">
        <f>D53/C53</f>
        <v>96</v>
      </c>
    </row>
    <row r="54" spans="1:5" x14ac:dyDescent="0.25">
      <c r="A54" s="2" t="s">
        <v>63</v>
      </c>
      <c r="B54" s="26">
        <v>1</v>
      </c>
      <c r="C54" s="26">
        <v>0.5</v>
      </c>
      <c r="D54" s="26">
        <v>48</v>
      </c>
      <c r="E54" s="25">
        <f t="shared" ref="E54:E59" si="0">D54/C54</f>
        <v>96</v>
      </c>
    </row>
    <row r="55" spans="1:5" x14ac:dyDescent="0.25">
      <c r="A55" s="8" t="s">
        <v>64</v>
      </c>
      <c r="B55" s="23">
        <v>1</v>
      </c>
      <c r="C55" s="23">
        <v>0.5</v>
      </c>
      <c r="D55" s="23">
        <v>90</v>
      </c>
      <c r="E55" s="25">
        <f t="shared" si="0"/>
        <v>180</v>
      </c>
    </row>
    <row r="56" spans="1:5" x14ac:dyDescent="0.25">
      <c r="A56" s="2" t="s">
        <v>65</v>
      </c>
      <c r="B56" s="26">
        <v>1</v>
      </c>
      <c r="C56" s="26">
        <v>0.5</v>
      </c>
      <c r="D56" s="26">
        <v>64</v>
      </c>
      <c r="E56" s="25">
        <f t="shared" si="0"/>
        <v>128</v>
      </c>
    </row>
    <row r="57" spans="1:5" x14ac:dyDescent="0.25">
      <c r="A57" s="8" t="s">
        <v>66</v>
      </c>
      <c r="B57" s="23">
        <v>1</v>
      </c>
      <c r="C57" s="23">
        <v>0.5</v>
      </c>
      <c r="D57" s="23">
        <v>64</v>
      </c>
      <c r="E57" s="25">
        <f t="shared" si="0"/>
        <v>128</v>
      </c>
    </row>
    <row r="58" spans="1:5" x14ac:dyDescent="0.25">
      <c r="A58" s="2" t="s">
        <v>67</v>
      </c>
      <c r="B58" s="26">
        <v>1</v>
      </c>
      <c r="C58" s="26">
        <v>0.5</v>
      </c>
      <c r="D58" s="26">
        <v>66</v>
      </c>
      <c r="E58" s="25">
        <f t="shared" si="0"/>
        <v>132</v>
      </c>
    </row>
    <row r="59" spans="1:5" x14ac:dyDescent="0.25">
      <c r="A59" s="8" t="s">
        <v>21</v>
      </c>
      <c r="B59" s="23"/>
      <c r="C59" s="23"/>
      <c r="D59" s="23"/>
      <c r="E59" s="25" t="e">
        <f t="shared" si="0"/>
        <v>#DIV/0!</v>
      </c>
    </row>
    <row r="61" spans="1:5" x14ac:dyDescent="0.25">
      <c r="A61" s="21" t="s">
        <v>26</v>
      </c>
    </row>
    <row r="62" spans="1:5" ht="30" x14ac:dyDescent="0.25">
      <c r="A62" s="3" t="s">
        <v>4</v>
      </c>
      <c r="B62" s="9" t="s">
        <v>0</v>
      </c>
      <c r="C62" s="9" t="s">
        <v>6</v>
      </c>
      <c r="D62" s="9" t="s">
        <v>1</v>
      </c>
      <c r="E62" s="9" t="s">
        <v>2</v>
      </c>
    </row>
    <row r="63" spans="1:5" x14ac:dyDescent="0.25">
      <c r="A63" s="8" t="s">
        <v>48</v>
      </c>
    </row>
    <row r="64" spans="1:5" x14ac:dyDescent="0.25">
      <c r="A64" s="2" t="s">
        <v>49</v>
      </c>
    </row>
    <row r="65" spans="1:5" x14ac:dyDescent="0.25">
      <c r="A65" s="15" t="s">
        <v>50</v>
      </c>
    </row>
    <row r="66" spans="1:5" x14ac:dyDescent="0.25">
      <c r="A66" s="2" t="s">
        <v>51</v>
      </c>
    </row>
    <row r="67" spans="1:5" x14ac:dyDescent="0.25">
      <c r="A67" s="8"/>
    </row>
    <row r="69" spans="1:5" x14ac:dyDescent="0.25">
      <c r="A69" s="1" t="s">
        <v>13</v>
      </c>
    </row>
    <row r="70" spans="1:5" ht="30" x14ac:dyDescent="0.25">
      <c r="A70" s="3" t="s">
        <v>4</v>
      </c>
      <c r="B70" s="9" t="s">
        <v>0</v>
      </c>
      <c r="C70" s="9" t="s">
        <v>6</v>
      </c>
      <c r="D70" s="9" t="s">
        <v>1</v>
      </c>
      <c r="E70" s="9" t="s">
        <v>2</v>
      </c>
    </row>
    <row r="71" spans="1:5" x14ac:dyDescent="0.25">
      <c r="A71" s="8" t="s">
        <v>77</v>
      </c>
    </row>
    <row r="72" spans="1:5" x14ac:dyDescent="0.25">
      <c r="A72" s="2" t="s">
        <v>78</v>
      </c>
    </row>
    <row r="73" spans="1:5" x14ac:dyDescent="0.25">
      <c r="A73" s="15" t="s">
        <v>79</v>
      </c>
    </row>
    <row r="74" spans="1:5" x14ac:dyDescent="0.25">
      <c r="A74" s="2" t="s">
        <v>80</v>
      </c>
    </row>
    <row r="75" spans="1:5" x14ac:dyDescent="0.25">
      <c r="A75" s="8"/>
    </row>
    <row r="77" spans="1:5" x14ac:dyDescent="0.25">
      <c r="A77" s="1" t="s">
        <v>12</v>
      </c>
    </row>
    <row r="78" spans="1:5" ht="30" x14ac:dyDescent="0.25">
      <c r="A78" s="3" t="s">
        <v>4</v>
      </c>
      <c r="B78" s="9" t="s">
        <v>0</v>
      </c>
      <c r="C78" s="9" t="s">
        <v>6</v>
      </c>
      <c r="D78" s="9" t="s">
        <v>1</v>
      </c>
      <c r="E78" s="9" t="s">
        <v>2</v>
      </c>
    </row>
    <row r="79" spans="1:5" x14ac:dyDescent="0.25">
      <c r="A79" s="8" t="s">
        <v>89</v>
      </c>
    </row>
    <row r="80" spans="1:5" x14ac:dyDescent="0.25">
      <c r="A80" s="2" t="s">
        <v>90</v>
      </c>
    </row>
    <row r="81" spans="1:5" x14ac:dyDescent="0.25">
      <c r="A81" s="8" t="s">
        <v>91</v>
      </c>
    </row>
    <row r="82" spans="1:5" x14ac:dyDescent="0.25">
      <c r="A82" s="2"/>
    </row>
    <row r="83" spans="1:5" x14ac:dyDescent="0.25">
      <c r="A83" s="8"/>
    </row>
    <row r="85" spans="1:5" x14ac:dyDescent="0.25">
      <c r="A85" s="20" t="s">
        <v>61</v>
      </c>
    </row>
    <row r="86" spans="1:5" ht="30" x14ac:dyDescent="0.25">
      <c r="A86" s="3" t="s">
        <v>4</v>
      </c>
      <c r="B86" s="9" t="s">
        <v>0</v>
      </c>
      <c r="C86" s="9" t="s">
        <v>6</v>
      </c>
      <c r="D86" s="9" t="s">
        <v>1</v>
      </c>
      <c r="E86" s="9" t="s">
        <v>2</v>
      </c>
    </row>
    <row r="87" spans="1:5" x14ac:dyDescent="0.25">
      <c r="A87" s="8" t="s">
        <v>58</v>
      </c>
    </row>
    <row r="88" spans="1:5" x14ac:dyDescent="0.25">
      <c r="A88" s="2" t="s">
        <v>18</v>
      </c>
    </row>
    <row r="89" spans="1:5" x14ac:dyDescent="0.25">
      <c r="A89" s="15" t="s">
        <v>59</v>
      </c>
    </row>
    <row r="90" spans="1:5" x14ac:dyDescent="0.25">
      <c r="A90" s="2" t="s">
        <v>60</v>
      </c>
    </row>
    <row r="91" spans="1:5" x14ac:dyDescent="0.25">
      <c r="A91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FF0A4-EA61-4A1A-B1C6-8C6649845F96}">
  <dimension ref="A1:E91"/>
  <sheetViews>
    <sheetView workbookViewId="0">
      <selection activeCell="B86" sqref="B86:E86"/>
    </sheetView>
  </sheetViews>
  <sheetFormatPr defaultRowHeight="15" x14ac:dyDescent="0.25"/>
  <cols>
    <col min="1" max="1" width="27.7109375" customWidth="1"/>
    <col min="2" max="2" width="12.7109375" style="10" customWidth="1"/>
    <col min="3" max="3" width="19.7109375" style="10" customWidth="1"/>
    <col min="4" max="4" width="14.140625" style="10" customWidth="1"/>
    <col min="5" max="5" width="15.140625" style="10" customWidth="1"/>
  </cols>
  <sheetData>
    <row r="1" spans="1:5" x14ac:dyDescent="0.25">
      <c r="A1" s="11" t="s">
        <v>71</v>
      </c>
    </row>
    <row r="2" spans="1:5" x14ac:dyDescent="0.25">
      <c r="A2" s="11" t="s">
        <v>11</v>
      </c>
    </row>
    <row r="3" spans="1:5" x14ac:dyDescent="0.25">
      <c r="A3" s="11">
        <v>68</v>
      </c>
    </row>
    <row r="4" spans="1:5" x14ac:dyDescent="0.25">
      <c r="A4" s="17">
        <v>5814</v>
      </c>
    </row>
    <row r="5" spans="1:5" x14ac:dyDescent="0.25">
      <c r="A5" s="1" t="s">
        <v>9</v>
      </c>
    </row>
    <row r="6" spans="1:5" ht="30" x14ac:dyDescent="0.25">
      <c r="A6" s="9" t="s">
        <v>4</v>
      </c>
      <c r="B6" s="9" t="s">
        <v>0</v>
      </c>
      <c r="C6" s="9" t="s">
        <v>6</v>
      </c>
      <c r="D6" s="9" t="s">
        <v>1</v>
      </c>
      <c r="E6" s="9" t="s">
        <v>2</v>
      </c>
    </row>
    <row r="7" spans="1:5" x14ac:dyDescent="0.25">
      <c r="A7" s="8" t="s">
        <v>8</v>
      </c>
      <c r="B7" s="23">
        <v>1</v>
      </c>
      <c r="C7" s="24">
        <v>1</v>
      </c>
      <c r="D7" s="24">
        <v>84</v>
      </c>
      <c r="E7" s="25">
        <f>D7/C7</f>
        <v>84</v>
      </c>
    </row>
    <row r="8" spans="1:5" x14ac:dyDescent="0.25">
      <c r="A8" s="2" t="s">
        <v>33</v>
      </c>
      <c r="B8" s="26"/>
      <c r="C8" s="27"/>
      <c r="D8" s="27"/>
      <c r="E8" s="28" t="e">
        <f t="shared" ref="E8:E11" si="0">D8/C8</f>
        <v>#DIV/0!</v>
      </c>
    </row>
    <row r="9" spans="1:5" x14ac:dyDescent="0.25">
      <c r="A9" s="8" t="s">
        <v>34</v>
      </c>
      <c r="B9" s="23">
        <v>1</v>
      </c>
      <c r="C9" s="24">
        <v>1</v>
      </c>
      <c r="D9" s="24">
        <v>106</v>
      </c>
      <c r="E9" s="25">
        <f t="shared" si="0"/>
        <v>106</v>
      </c>
    </row>
    <row r="10" spans="1:5" x14ac:dyDescent="0.25">
      <c r="A10" s="2" t="s">
        <v>7</v>
      </c>
      <c r="B10" s="26"/>
      <c r="C10" s="27"/>
      <c r="D10" s="27"/>
      <c r="E10" s="28" t="e">
        <f t="shared" si="0"/>
        <v>#DIV/0!</v>
      </c>
    </row>
    <row r="11" spans="1:5" x14ac:dyDescent="0.25">
      <c r="A11" s="8" t="s">
        <v>35</v>
      </c>
      <c r="B11" s="23">
        <v>1</v>
      </c>
      <c r="C11" s="24">
        <v>1</v>
      </c>
      <c r="D11" s="24">
        <v>103</v>
      </c>
      <c r="E11" s="25">
        <f t="shared" si="0"/>
        <v>103</v>
      </c>
    </row>
    <row r="12" spans="1:5" x14ac:dyDescent="0.25">
      <c r="A12" s="2" t="s">
        <v>36</v>
      </c>
      <c r="B12" s="26">
        <v>1</v>
      </c>
      <c r="C12" s="27">
        <v>1</v>
      </c>
      <c r="D12" s="27">
        <v>122</v>
      </c>
      <c r="E12" s="28">
        <f>D12/C12</f>
        <v>122</v>
      </c>
    </row>
    <row r="14" spans="1:5" s="10" customFormat="1" x14ac:dyDescent="0.25">
      <c r="A14" s="1" t="s">
        <v>10</v>
      </c>
    </row>
    <row r="15" spans="1:5" x14ac:dyDescent="0.25">
      <c r="A15" s="3" t="s">
        <v>4</v>
      </c>
      <c r="B15" s="3" t="s">
        <v>0</v>
      </c>
      <c r="C15" s="3" t="s">
        <v>6</v>
      </c>
      <c r="D15" s="3" t="s">
        <v>1</v>
      </c>
      <c r="E15" s="3" t="s">
        <v>2</v>
      </c>
    </row>
    <row r="16" spans="1:5" x14ac:dyDescent="0.25">
      <c r="A16" s="8" t="s">
        <v>52</v>
      </c>
      <c r="B16" s="8">
        <v>1</v>
      </c>
      <c r="C16" s="5">
        <v>1</v>
      </c>
      <c r="D16" s="5">
        <v>78</v>
      </c>
      <c r="E16" s="6">
        <f>D16/C16</f>
        <v>78</v>
      </c>
    </row>
    <row r="17" spans="1:5" x14ac:dyDescent="0.25">
      <c r="A17" s="2" t="s">
        <v>53</v>
      </c>
      <c r="B17" s="2">
        <v>1</v>
      </c>
      <c r="C17" s="4">
        <v>1</v>
      </c>
      <c r="D17" s="4">
        <v>86</v>
      </c>
      <c r="E17" s="7">
        <f>D17/C17</f>
        <v>86</v>
      </c>
    </row>
    <row r="18" spans="1:5" x14ac:dyDescent="0.25">
      <c r="A18" s="8" t="s">
        <v>54</v>
      </c>
      <c r="B18" s="8">
        <v>1</v>
      </c>
      <c r="C18" s="5">
        <v>1</v>
      </c>
      <c r="D18" s="5">
        <v>79</v>
      </c>
      <c r="E18" s="6">
        <f>D18/C18</f>
        <v>79</v>
      </c>
    </row>
    <row r="19" spans="1:5" x14ac:dyDescent="0.25">
      <c r="A19" s="2" t="s">
        <v>55</v>
      </c>
      <c r="B19" s="8">
        <v>1</v>
      </c>
      <c r="C19" s="5">
        <v>1</v>
      </c>
      <c r="D19" s="5">
        <v>85</v>
      </c>
      <c r="E19" s="6">
        <f>D19/C19</f>
        <v>85</v>
      </c>
    </row>
    <row r="20" spans="1:5" x14ac:dyDescent="0.25">
      <c r="A20" s="8" t="s">
        <v>56</v>
      </c>
      <c r="B20" s="2">
        <v>1</v>
      </c>
      <c r="C20" s="4">
        <v>1</v>
      </c>
      <c r="D20" s="4">
        <v>104</v>
      </c>
      <c r="E20" s="7">
        <f>D20/C20</f>
        <v>104</v>
      </c>
    </row>
    <row r="21" spans="1:5" x14ac:dyDescent="0.25">
      <c r="A21" s="2" t="s">
        <v>57</v>
      </c>
    </row>
    <row r="22" spans="1:5" x14ac:dyDescent="0.25">
      <c r="A22" s="12"/>
    </row>
    <row r="23" spans="1:5" x14ac:dyDescent="0.25">
      <c r="A23" s="1" t="s">
        <v>31</v>
      </c>
    </row>
    <row r="24" spans="1:5" x14ac:dyDescent="0.25">
      <c r="A24" s="3" t="s">
        <v>4</v>
      </c>
      <c r="B24" s="3" t="s">
        <v>0</v>
      </c>
      <c r="C24" s="3" t="s">
        <v>6</v>
      </c>
      <c r="D24" s="3" t="s">
        <v>1</v>
      </c>
      <c r="E24" s="3" t="s">
        <v>2</v>
      </c>
    </row>
    <row r="25" spans="1:5" x14ac:dyDescent="0.25">
      <c r="A25" s="8" t="s">
        <v>15</v>
      </c>
      <c r="B25" s="8">
        <v>1</v>
      </c>
      <c r="C25" s="5">
        <v>1</v>
      </c>
      <c r="D25" s="5">
        <v>83</v>
      </c>
      <c r="E25" s="6">
        <f t="shared" ref="E25:E34" si="1">D25/C25</f>
        <v>83</v>
      </c>
    </row>
    <row r="26" spans="1:5" x14ac:dyDescent="0.25">
      <c r="A26" s="2" t="s">
        <v>37</v>
      </c>
      <c r="B26" s="2"/>
      <c r="C26" s="4"/>
      <c r="D26" s="4"/>
      <c r="E26" s="7" t="e">
        <f t="shared" si="1"/>
        <v>#DIV/0!</v>
      </c>
    </row>
    <row r="27" spans="1:5" s="10" customFormat="1" x14ac:dyDescent="0.25">
      <c r="A27" s="8" t="s">
        <v>17</v>
      </c>
      <c r="B27" s="8"/>
      <c r="C27" s="5"/>
      <c r="D27" s="5"/>
      <c r="E27" s="6" t="e">
        <f t="shared" si="1"/>
        <v>#DIV/0!</v>
      </c>
    </row>
    <row r="28" spans="1:5" x14ac:dyDescent="0.25">
      <c r="A28" s="2" t="s">
        <v>38</v>
      </c>
      <c r="B28" s="2"/>
      <c r="C28" s="4"/>
      <c r="D28" s="4"/>
      <c r="E28" s="7" t="e">
        <f t="shared" si="1"/>
        <v>#DIV/0!</v>
      </c>
    </row>
    <row r="29" spans="1:5" x14ac:dyDescent="0.25">
      <c r="A29" s="8" t="s">
        <v>14</v>
      </c>
      <c r="B29" s="8">
        <v>1</v>
      </c>
      <c r="C29" s="5">
        <v>1</v>
      </c>
      <c r="D29" s="5">
        <v>80</v>
      </c>
      <c r="E29" s="6">
        <f t="shared" si="1"/>
        <v>80</v>
      </c>
    </row>
    <row r="30" spans="1:5" x14ac:dyDescent="0.25">
      <c r="A30" s="2" t="s">
        <v>39</v>
      </c>
      <c r="B30" s="2"/>
      <c r="C30" s="4"/>
      <c r="D30" s="4"/>
      <c r="E30" s="7" t="e">
        <f t="shared" si="1"/>
        <v>#DIV/0!</v>
      </c>
    </row>
    <row r="31" spans="1:5" x14ac:dyDescent="0.25">
      <c r="A31" s="8" t="s">
        <v>16</v>
      </c>
      <c r="B31" s="8">
        <v>1</v>
      </c>
      <c r="C31" s="5">
        <v>1</v>
      </c>
      <c r="D31" s="5">
        <v>81</v>
      </c>
      <c r="E31" s="6">
        <f t="shared" si="1"/>
        <v>81</v>
      </c>
    </row>
    <row r="32" spans="1:5" x14ac:dyDescent="0.25">
      <c r="A32" s="2" t="s">
        <v>40</v>
      </c>
      <c r="B32" s="2">
        <v>1</v>
      </c>
      <c r="C32" s="4">
        <v>1</v>
      </c>
      <c r="D32" s="4">
        <v>80</v>
      </c>
      <c r="E32" s="7">
        <f t="shared" si="1"/>
        <v>80</v>
      </c>
    </row>
    <row r="33" spans="1:5" x14ac:dyDescent="0.25">
      <c r="A33" s="8" t="s">
        <v>41</v>
      </c>
      <c r="B33" s="8"/>
      <c r="C33" s="5"/>
      <c r="D33" s="5"/>
      <c r="E33" s="6" t="e">
        <f t="shared" si="1"/>
        <v>#DIV/0!</v>
      </c>
    </row>
    <row r="34" spans="1:5" x14ac:dyDescent="0.25">
      <c r="A34" s="2" t="s">
        <v>42</v>
      </c>
      <c r="B34" s="2">
        <v>1</v>
      </c>
      <c r="C34" s="4">
        <v>1</v>
      </c>
      <c r="D34" s="4">
        <v>88</v>
      </c>
      <c r="E34" s="7">
        <f t="shared" si="1"/>
        <v>88</v>
      </c>
    </row>
    <row r="35" spans="1:5" x14ac:dyDescent="0.25">
      <c r="A35" s="12"/>
    </row>
    <row r="36" spans="1:5" x14ac:dyDescent="0.25">
      <c r="A36" s="1" t="s">
        <v>19</v>
      </c>
    </row>
    <row r="37" spans="1:5" x14ac:dyDescent="0.25">
      <c r="A37" s="3" t="s">
        <v>4</v>
      </c>
      <c r="B37" s="3" t="s">
        <v>0</v>
      </c>
      <c r="C37" s="3" t="s">
        <v>6</v>
      </c>
      <c r="D37" s="3" t="s">
        <v>1</v>
      </c>
      <c r="E37" s="3" t="s">
        <v>2</v>
      </c>
    </row>
    <row r="38" spans="1:5" x14ac:dyDescent="0.25">
      <c r="A38" s="8" t="s">
        <v>43</v>
      </c>
      <c r="B38" s="8">
        <v>1</v>
      </c>
      <c r="C38" s="5">
        <v>1</v>
      </c>
      <c r="D38" s="5">
        <v>91</v>
      </c>
      <c r="E38" s="6">
        <f>D38/C38</f>
        <v>91</v>
      </c>
    </row>
    <row r="39" spans="1:5" x14ac:dyDescent="0.25">
      <c r="A39" s="2" t="s">
        <v>23</v>
      </c>
      <c r="B39" s="2">
        <v>1</v>
      </c>
      <c r="C39" s="4">
        <v>1</v>
      </c>
      <c r="D39" s="4">
        <v>106</v>
      </c>
      <c r="E39" s="7">
        <f>D39/C39</f>
        <v>106</v>
      </c>
    </row>
    <row r="40" spans="1:5" x14ac:dyDescent="0.25">
      <c r="A40" s="8" t="s">
        <v>22</v>
      </c>
      <c r="B40" s="8">
        <v>1</v>
      </c>
      <c r="C40" s="5">
        <v>1</v>
      </c>
      <c r="D40" s="5">
        <v>91</v>
      </c>
      <c r="E40" s="6">
        <f>D40/C40</f>
        <v>91</v>
      </c>
    </row>
    <row r="41" spans="1:5" x14ac:dyDescent="0.25">
      <c r="A41" s="2" t="s">
        <v>25</v>
      </c>
      <c r="B41" s="2">
        <v>1</v>
      </c>
      <c r="C41" s="4">
        <v>1</v>
      </c>
      <c r="D41" s="4">
        <v>103</v>
      </c>
      <c r="E41" s="7">
        <f>D41/C41</f>
        <v>103</v>
      </c>
    </row>
    <row r="42" spans="1:5" x14ac:dyDescent="0.25">
      <c r="A42" s="8" t="s">
        <v>44</v>
      </c>
      <c r="B42" s="8">
        <v>1</v>
      </c>
      <c r="C42" s="5">
        <v>1</v>
      </c>
      <c r="D42" s="5">
        <v>102</v>
      </c>
      <c r="E42" s="6">
        <f t="shared" ref="E42:E49" si="2">D42/C42</f>
        <v>102</v>
      </c>
    </row>
    <row r="43" spans="1:5" x14ac:dyDescent="0.25">
      <c r="A43" s="2" t="s">
        <v>45</v>
      </c>
      <c r="B43" s="2">
        <v>1</v>
      </c>
      <c r="C43" s="4">
        <v>1</v>
      </c>
      <c r="D43" s="4">
        <v>109</v>
      </c>
      <c r="E43" s="7">
        <f t="shared" si="2"/>
        <v>109</v>
      </c>
    </row>
    <row r="44" spans="1:5" x14ac:dyDescent="0.25">
      <c r="A44" s="8" t="s">
        <v>46</v>
      </c>
      <c r="B44" s="8">
        <v>1</v>
      </c>
      <c r="C44" s="5">
        <v>1</v>
      </c>
      <c r="D44" s="5">
        <v>128</v>
      </c>
      <c r="E44" s="6">
        <f t="shared" si="2"/>
        <v>128</v>
      </c>
    </row>
    <row r="45" spans="1:5" x14ac:dyDescent="0.25">
      <c r="A45" s="30" t="s">
        <v>47</v>
      </c>
      <c r="E45" s="29"/>
    </row>
    <row r="46" spans="1:5" x14ac:dyDescent="0.25">
      <c r="A46" s="2" t="s">
        <v>24</v>
      </c>
      <c r="E46" s="29"/>
    </row>
    <row r="47" spans="1:5" x14ac:dyDescent="0.25">
      <c r="A47" s="19" t="s">
        <v>86</v>
      </c>
      <c r="E47" s="29"/>
    </row>
    <row r="48" spans="1:5" x14ac:dyDescent="0.25">
      <c r="A48" s="31" t="s">
        <v>85</v>
      </c>
      <c r="E48" s="29"/>
    </row>
    <row r="49" spans="1:5" x14ac:dyDescent="0.25">
      <c r="A49" s="8" t="s">
        <v>87</v>
      </c>
      <c r="B49" s="8">
        <v>1</v>
      </c>
      <c r="C49" s="5">
        <v>1</v>
      </c>
      <c r="D49" s="5">
        <v>104</v>
      </c>
      <c r="E49" s="6">
        <f t="shared" si="2"/>
        <v>104</v>
      </c>
    </row>
    <row r="51" spans="1:5" x14ac:dyDescent="0.25">
      <c r="A51" s="1" t="s">
        <v>20</v>
      </c>
    </row>
    <row r="52" spans="1:5" x14ac:dyDescent="0.25">
      <c r="A52" s="3" t="s">
        <v>4</v>
      </c>
      <c r="B52" s="3" t="s">
        <v>0</v>
      </c>
      <c r="C52" s="3" t="s">
        <v>6</v>
      </c>
      <c r="D52" s="3" t="s">
        <v>1</v>
      </c>
      <c r="E52" s="3" t="s">
        <v>2</v>
      </c>
    </row>
    <row r="53" spans="1:5" x14ac:dyDescent="0.25">
      <c r="A53" s="8" t="s">
        <v>62</v>
      </c>
      <c r="B53" s="8">
        <v>1</v>
      </c>
      <c r="C53" s="5">
        <v>1</v>
      </c>
      <c r="D53" s="5">
        <v>94</v>
      </c>
      <c r="E53" s="6">
        <f t="shared" ref="E53:E58" si="3">D53/C53</f>
        <v>94</v>
      </c>
    </row>
    <row r="54" spans="1:5" x14ac:dyDescent="0.25">
      <c r="A54" s="2" t="s">
        <v>63</v>
      </c>
      <c r="B54" s="2">
        <v>1</v>
      </c>
      <c r="C54" s="4">
        <v>1</v>
      </c>
      <c r="D54" s="4">
        <v>97</v>
      </c>
      <c r="E54" s="7">
        <f t="shared" si="3"/>
        <v>97</v>
      </c>
    </row>
    <row r="55" spans="1:5" x14ac:dyDescent="0.25">
      <c r="A55" s="8" t="s">
        <v>64</v>
      </c>
      <c r="B55" s="8">
        <v>1</v>
      </c>
      <c r="C55" s="5">
        <v>1</v>
      </c>
      <c r="D55" s="5">
        <v>103</v>
      </c>
      <c r="E55" s="6">
        <f t="shared" si="3"/>
        <v>103</v>
      </c>
    </row>
    <row r="56" spans="1:5" x14ac:dyDescent="0.25">
      <c r="A56" s="2" t="s">
        <v>65</v>
      </c>
      <c r="B56" s="8">
        <v>1</v>
      </c>
      <c r="C56" s="5">
        <v>1</v>
      </c>
      <c r="D56" s="5"/>
      <c r="E56" s="6">
        <f t="shared" si="3"/>
        <v>0</v>
      </c>
    </row>
    <row r="57" spans="1:5" x14ac:dyDescent="0.25">
      <c r="A57" s="8" t="s">
        <v>66</v>
      </c>
      <c r="B57" s="2">
        <v>1</v>
      </c>
      <c r="C57" s="4">
        <v>1</v>
      </c>
      <c r="D57" s="4">
        <v>100</v>
      </c>
      <c r="E57" s="7">
        <f t="shared" si="3"/>
        <v>100</v>
      </c>
    </row>
    <row r="58" spans="1:5" x14ac:dyDescent="0.25">
      <c r="A58" s="2" t="s">
        <v>67</v>
      </c>
      <c r="B58" s="8">
        <v>1</v>
      </c>
      <c r="C58" s="5">
        <v>1</v>
      </c>
      <c r="D58" s="5">
        <v>132</v>
      </c>
      <c r="E58" s="6">
        <f t="shared" si="3"/>
        <v>132</v>
      </c>
    </row>
    <row r="59" spans="1:5" x14ac:dyDescent="0.25">
      <c r="A59" s="8" t="s">
        <v>21</v>
      </c>
    </row>
    <row r="61" spans="1:5" x14ac:dyDescent="0.25">
      <c r="A61" s="21" t="s">
        <v>26</v>
      </c>
    </row>
    <row r="62" spans="1:5" x14ac:dyDescent="0.25">
      <c r="A62" s="3" t="s">
        <v>4</v>
      </c>
      <c r="B62" s="3" t="s">
        <v>0</v>
      </c>
      <c r="C62" s="3" t="s">
        <v>6</v>
      </c>
      <c r="D62" s="3" t="s">
        <v>1</v>
      </c>
      <c r="E62" s="3" t="s">
        <v>2</v>
      </c>
    </row>
    <row r="63" spans="1:5" x14ac:dyDescent="0.25">
      <c r="A63" s="8" t="s">
        <v>48</v>
      </c>
      <c r="B63" s="8">
        <v>1</v>
      </c>
      <c r="C63" s="5">
        <v>1</v>
      </c>
      <c r="D63" s="5">
        <v>111</v>
      </c>
      <c r="E63" s="6">
        <f>D63/C63</f>
        <v>111</v>
      </c>
    </row>
    <row r="64" spans="1:5" x14ac:dyDescent="0.25">
      <c r="A64" s="2" t="s">
        <v>49</v>
      </c>
      <c r="B64" s="2">
        <v>1</v>
      </c>
      <c r="C64" s="4">
        <v>1</v>
      </c>
      <c r="D64" s="4">
        <v>130</v>
      </c>
      <c r="E64" s="7">
        <f>D64/C64</f>
        <v>130</v>
      </c>
    </row>
    <row r="65" spans="1:5" x14ac:dyDescent="0.25">
      <c r="A65" s="15" t="s">
        <v>50</v>
      </c>
      <c r="B65" s="8">
        <v>1</v>
      </c>
      <c r="C65" s="5">
        <v>1</v>
      </c>
      <c r="D65" s="5">
        <v>114</v>
      </c>
      <c r="E65" s="6">
        <f t="shared" ref="E65:E66" si="4">D65/C65</f>
        <v>114</v>
      </c>
    </row>
    <row r="66" spans="1:5" x14ac:dyDescent="0.25">
      <c r="A66" s="2" t="s">
        <v>51</v>
      </c>
      <c r="B66" s="8">
        <v>1</v>
      </c>
      <c r="C66" s="5">
        <v>1</v>
      </c>
      <c r="D66" s="5">
        <v>111</v>
      </c>
      <c r="E66" s="6">
        <f t="shared" si="4"/>
        <v>111</v>
      </c>
    </row>
    <row r="67" spans="1:5" x14ac:dyDescent="0.25">
      <c r="A67" s="8"/>
    </row>
    <row r="69" spans="1:5" x14ac:dyDescent="0.25">
      <c r="A69" s="1" t="s">
        <v>13</v>
      </c>
    </row>
    <row r="70" spans="1:5" ht="30" x14ac:dyDescent="0.25">
      <c r="A70" s="3" t="s">
        <v>4</v>
      </c>
      <c r="B70" s="9" t="s">
        <v>0</v>
      </c>
      <c r="C70" s="9" t="s">
        <v>6</v>
      </c>
      <c r="D70" s="9" t="s">
        <v>1</v>
      </c>
      <c r="E70" s="9" t="s">
        <v>2</v>
      </c>
    </row>
    <row r="71" spans="1:5" x14ac:dyDescent="0.25">
      <c r="A71" s="8" t="s">
        <v>77</v>
      </c>
    </row>
    <row r="72" spans="1:5" x14ac:dyDescent="0.25">
      <c r="A72" s="2" t="s">
        <v>78</v>
      </c>
    </row>
    <row r="73" spans="1:5" x14ac:dyDescent="0.25">
      <c r="A73" s="15" t="s">
        <v>79</v>
      </c>
    </row>
    <row r="74" spans="1:5" x14ac:dyDescent="0.25">
      <c r="A74" s="2" t="s">
        <v>80</v>
      </c>
    </row>
    <row r="75" spans="1:5" x14ac:dyDescent="0.25">
      <c r="A75" s="8"/>
    </row>
    <row r="77" spans="1:5" x14ac:dyDescent="0.25">
      <c r="A77" s="1" t="s">
        <v>12</v>
      </c>
    </row>
    <row r="78" spans="1:5" ht="30" x14ac:dyDescent="0.25">
      <c r="A78" s="3" t="s">
        <v>4</v>
      </c>
      <c r="B78" s="9" t="s">
        <v>0</v>
      </c>
      <c r="C78" s="9" t="s">
        <v>6</v>
      </c>
      <c r="D78" s="9" t="s">
        <v>1</v>
      </c>
      <c r="E78" s="9" t="s">
        <v>2</v>
      </c>
    </row>
    <row r="79" spans="1:5" x14ac:dyDescent="0.25">
      <c r="A79" s="8" t="s">
        <v>89</v>
      </c>
    </row>
    <row r="80" spans="1:5" x14ac:dyDescent="0.25">
      <c r="A80" s="2" t="s">
        <v>90</v>
      </c>
    </row>
    <row r="81" spans="1:5" x14ac:dyDescent="0.25">
      <c r="A81" s="8" t="s">
        <v>91</v>
      </c>
    </row>
    <row r="82" spans="1:5" x14ac:dyDescent="0.25">
      <c r="A82" s="2"/>
    </row>
    <row r="83" spans="1:5" x14ac:dyDescent="0.25">
      <c r="A83" s="8"/>
    </row>
    <row r="85" spans="1:5" x14ac:dyDescent="0.25">
      <c r="A85" s="20" t="s">
        <v>61</v>
      </c>
    </row>
    <row r="86" spans="1:5" ht="30" x14ac:dyDescent="0.25">
      <c r="A86" s="3" t="s">
        <v>4</v>
      </c>
      <c r="B86" s="9" t="s">
        <v>0</v>
      </c>
      <c r="C86" s="9" t="s">
        <v>6</v>
      </c>
      <c r="D86" s="9" t="s">
        <v>1</v>
      </c>
      <c r="E86" s="9" t="s">
        <v>2</v>
      </c>
    </row>
    <row r="87" spans="1:5" x14ac:dyDescent="0.25">
      <c r="A87" s="8" t="s">
        <v>58</v>
      </c>
    </row>
    <row r="88" spans="1:5" x14ac:dyDescent="0.25">
      <c r="A88" s="2" t="s">
        <v>18</v>
      </c>
    </row>
    <row r="89" spans="1:5" x14ac:dyDescent="0.25">
      <c r="A89" s="15" t="s">
        <v>59</v>
      </c>
    </row>
    <row r="90" spans="1:5" x14ac:dyDescent="0.25">
      <c r="A90" s="2" t="s">
        <v>60</v>
      </c>
    </row>
    <row r="91" spans="1:5" x14ac:dyDescent="0.25">
      <c r="A91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F7AB8-4AC5-423E-A506-EB5B7379BACE}">
  <dimension ref="A1:F92"/>
  <sheetViews>
    <sheetView topLeftCell="A17" workbookViewId="0">
      <selection activeCell="B87" sqref="B87:E87"/>
    </sheetView>
  </sheetViews>
  <sheetFormatPr defaultRowHeight="15" x14ac:dyDescent="0.25"/>
  <cols>
    <col min="1" max="1" width="26" customWidth="1"/>
    <col min="2" max="2" width="11.85546875" style="10" customWidth="1"/>
    <col min="3" max="3" width="20.7109375" style="10" customWidth="1"/>
    <col min="4" max="4" width="12.5703125" style="10" customWidth="1"/>
    <col min="5" max="5" width="15.28515625" style="10" customWidth="1"/>
    <col min="6" max="6" width="8.85546875" style="10"/>
  </cols>
  <sheetData>
    <row r="1" spans="1:5" x14ac:dyDescent="0.25">
      <c r="A1" s="11" t="s">
        <v>68</v>
      </c>
    </row>
    <row r="2" spans="1:5" x14ac:dyDescent="0.25">
      <c r="A2" s="11" t="s">
        <v>69</v>
      </c>
    </row>
    <row r="3" spans="1:5" x14ac:dyDescent="0.25">
      <c r="A3" s="11" t="s">
        <v>70</v>
      </c>
    </row>
    <row r="4" spans="1:5" x14ac:dyDescent="0.25">
      <c r="A4" s="11">
        <v>72</v>
      </c>
    </row>
    <row r="5" spans="1:5" x14ac:dyDescent="0.25">
      <c r="A5" s="17">
        <v>6550</v>
      </c>
    </row>
    <row r="6" spans="1:5" s="10" customFormat="1" x14ac:dyDescent="0.25">
      <c r="A6" s="1" t="s">
        <v>9</v>
      </c>
    </row>
    <row r="7" spans="1:5" ht="30" x14ac:dyDescent="0.25">
      <c r="A7" s="9" t="s">
        <v>4</v>
      </c>
      <c r="B7" s="9" t="s">
        <v>0</v>
      </c>
      <c r="C7" s="9" t="s">
        <v>6</v>
      </c>
      <c r="D7" s="9" t="s">
        <v>1</v>
      </c>
      <c r="E7" s="9" t="s">
        <v>2</v>
      </c>
    </row>
    <row r="8" spans="1:5" x14ac:dyDescent="0.25">
      <c r="A8" s="8" t="s">
        <v>8</v>
      </c>
    </row>
    <row r="9" spans="1:5" x14ac:dyDescent="0.25">
      <c r="A9" s="2" t="s">
        <v>33</v>
      </c>
    </row>
    <row r="10" spans="1:5" x14ac:dyDescent="0.25">
      <c r="A10" s="8" t="s">
        <v>34</v>
      </c>
    </row>
    <row r="11" spans="1:5" x14ac:dyDescent="0.25">
      <c r="A11" s="2" t="s">
        <v>7</v>
      </c>
    </row>
    <row r="12" spans="1:5" x14ac:dyDescent="0.25">
      <c r="A12" s="8" t="s">
        <v>35</v>
      </c>
    </row>
    <row r="13" spans="1:5" x14ac:dyDescent="0.25">
      <c r="A13" s="2" t="s">
        <v>36</v>
      </c>
    </row>
    <row r="15" spans="1:5" x14ac:dyDescent="0.25">
      <c r="A15" s="1" t="s">
        <v>10</v>
      </c>
    </row>
    <row r="16" spans="1:5" ht="30" x14ac:dyDescent="0.25">
      <c r="A16" s="3" t="s">
        <v>4</v>
      </c>
      <c r="B16" s="9" t="s">
        <v>0</v>
      </c>
      <c r="C16" s="9" t="s">
        <v>6</v>
      </c>
      <c r="D16" s="9" t="s">
        <v>1</v>
      </c>
      <c r="E16" s="9" t="s">
        <v>2</v>
      </c>
    </row>
    <row r="17" spans="1:5" x14ac:dyDescent="0.25">
      <c r="A17" s="8" t="s">
        <v>52</v>
      </c>
    </row>
    <row r="18" spans="1:5" x14ac:dyDescent="0.25">
      <c r="A18" s="2" t="s">
        <v>53</v>
      </c>
    </row>
    <row r="19" spans="1:5" x14ac:dyDescent="0.25">
      <c r="A19" s="8" t="s">
        <v>54</v>
      </c>
    </row>
    <row r="20" spans="1:5" x14ac:dyDescent="0.25">
      <c r="A20" s="2" t="s">
        <v>55</v>
      </c>
    </row>
    <row r="21" spans="1:5" x14ac:dyDescent="0.25">
      <c r="A21" s="8" t="s">
        <v>56</v>
      </c>
    </row>
    <row r="22" spans="1:5" x14ac:dyDescent="0.25">
      <c r="A22" s="2" t="s">
        <v>57</v>
      </c>
    </row>
    <row r="23" spans="1:5" x14ac:dyDescent="0.25">
      <c r="A23" s="12"/>
    </row>
    <row r="24" spans="1:5" x14ac:dyDescent="0.25">
      <c r="A24" s="1" t="s">
        <v>31</v>
      </c>
    </row>
    <row r="25" spans="1:5" ht="30" x14ac:dyDescent="0.25">
      <c r="A25" s="3" t="s">
        <v>4</v>
      </c>
      <c r="B25" s="9" t="s">
        <v>0</v>
      </c>
      <c r="C25" s="9" t="s">
        <v>6</v>
      </c>
      <c r="D25" s="9" t="s">
        <v>1</v>
      </c>
      <c r="E25" s="9" t="s">
        <v>2</v>
      </c>
    </row>
    <row r="26" spans="1:5" x14ac:dyDescent="0.25">
      <c r="A26" s="8" t="s">
        <v>15</v>
      </c>
    </row>
    <row r="27" spans="1:5" x14ac:dyDescent="0.25">
      <c r="A27" s="2" t="s">
        <v>37</v>
      </c>
    </row>
    <row r="28" spans="1:5" x14ac:dyDescent="0.25">
      <c r="A28" s="8" t="s">
        <v>17</v>
      </c>
    </row>
    <row r="29" spans="1:5" x14ac:dyDescent="0.25">
      <c r="A29" s="2" t="s">
        <v>38</v>
      </c>
    </row>
    <row r="30" spans="1:5" x14ac:dyDescent="0.25">
      <c r="A30" s="8" t="s">
        <v>14</v>
      </c>
    </row>
    <row r="31" spans="1:5" x14ac:dyDescent="0.25">
      <c r="A31" s="2" t="s">
        <v>39</v>
      </c>
    </row>
    <row r="32" spans="1:5" x14ac:dyDescent="0.25">
      <c r="A32" s="8" t="s">
        <v>16</v>
      </c>
    </row>
    <row r="33" spans="1:5" x14ac:dyDescent="0.25">
      <c r="A33" s="2" t="s">
        <v>40</v>
      </c>
    </row>
    <row r="34" spans="1:5" x14ac:dyDescent="0.25">
      <c r="A34" s="8" t="s">
        <v>41</v>
      </c>
    </row>
    <row r="35" spans="1:5" x14ac:dyDescent="0.25">
      <c r="A35" s="2" t="s">
        <v>42</v>
      </c>
    </row>
    <row r="36" spans="1:5" x14ac:dyDescent="0.25">
      <c r="A36" s="12"/>
    </row>
    <row r="37" spans="1:5" x14ac:dyDescent="0.25">
      <c r="A37" s="1" t="s">
        <v>19</v>
      </c>
    </row>
    <row r="38" spans="1:5" ht="30" x14ac:dyDescent="0.25">
      <c r="A38" s="3" t="s">
        <v>4</v>
      </c>
      <c r="B38" s="9" t="s">
        <v>0</v>
      </c>
      <c r="C38" s="9" t="s">
        <v>6</v>
      </c>
      <c r="D38" s="9" t="s">
        <v>1</v>
      </c>
      <c r="E38" s="9" t="s">
        <v>2</v>
      </c>
    </row>
    <row r="39" spans="1:5" x14ac:dyDescent="0.25">
      <c r="A39" s="8" t="s">
        <v>43</v>
      </c>
    </row>
    <row r="40" spans="1:5" x14ac:dyDescent="0.25">
      <c r="A40" s="2" t="s">
        <v>23</v>
      </c>
    </row>
    <row r="41" spans="1:5" x14ac:dyDescent="0.25">
      <c r="A41" s="8" t="s">
        <v>22</v>
      </c>
    </row>
    <row r="42" spans="1:5" x14ac:dyDescent="0.25">
      <c r="A42" s="2" t="s">
        <v>25</v>
      </c>
    </row>
    <row r="43" spans="1:5" x14ac:dyDescent="0.25">
      <c r="A43" s="8" t="s">
        <v>44</v>
      </c>
    </row>
    <row r="44" spans="1:5" x14ac:dyDescent="0.25">
      <c r="A44" s="2" t="s">
        <v>45</v>
      </c>
    </row>
    <row r="45" spans="1:5" x14ac:dyDescent="0.25">
      <c r="A45" s="8" t="s">
        <v>46</v>
      </c>
    </row>
    <row r="46" spans="1:5" x14ac:dyDescent="0.25">
      <c r="A46" s="2" t="s">
        <v>47</v>
      </c>
    </row>
    <row r="47" spans="1:5" x14ac:dyDescent="0.25">
      <c r="A47" s="2" t="s">
        <v>24</v>
      </c>
    </row>
    <row r="48" spans="1:5" x14ac:dyDescent="0.25">
      <c r="A48" s="19" t="s">
        <v>86</v>
      </c>
    </row>
    <row r="49" spans="1:5" x14ac:dyDescent="0.25">
      <c r="A49" s="8" t="s">
        <v>85</v>
      </c>
    </row>
    <row r="50" spans="1:5" x14ac:dyDescent="0.25">
      <c r="A50" s="8" t="s">
        <v>87</v>
      </c>
    </row>
    <row r="52" spans="1:5" x14ac:dyDescent="0.25">
      <c r="A52" s="1" t="s">
        <v>20</v>
      </c>
    </row>
    <row r="53" spans="1:5" ht="30" x14ac:dyDescent="0.25">
      <c r="A53" s="3" t="s">
        <v>4</v>
      </c>
      <c r="B53" s="9" t="s">
        <v>0</v>
      </c>
      <c r="C53" s="9" t="s">
        <v>6</v>
      </c>
      <c r="D53" s="9" t="s">
        <v>1</v>
      </c>
      <c r="E53" s="9" t="s">
        <v>2</v>
      </c>
    </row>
    <row r="54" spans="1:5" x14ac:dyDescent="0.25">
      <c r="A54" s="8" t="s">
        <v>62</v>
      </c>
      <c r="B54" s="23">
        <v>1</v>
      </c>
      <c r="C54" s="23">
        <v>0.5</v>
      </c>
      <c r="D54" s="23">
        <v>49</v>
      </c>
      <c r="E54" s="25">
        <f>D54/C54</f>
        <v>98</v>
      </c>
    </row>
    <row r="55" spans="1:5" x14ac:dyDescent="0.25">
      <c r="A55" s="2" t="s">
        <v>63</v>
      </c>
      <c r="B55" s="26">
        <v>1</v>
      </c>
      <c r="C55" s="26">
        <v>0.5</v>
      </c>
      <c r="D55" s="26">
        <v>51</v>
      </c>
      <c r="E55" s="25">
        <f>D55/C55</f>
        <v>102</v>
      </c>
    </row>
    <row r="56" spans="1:5" x14ac:dyDescent="0.25">
      <c r="A56" s="8" t="s">
        <v>64</v>
      </c>
      <c r="B56" s="32">
        <v>1</v>
      </c>
      <c r="C56" s="32">
        <v>0.5</v>
      </c>
      <c r="D56" s="32">
        <v>59</v>
      </c>
      <c r="E56" s="33">
        <f t="shared" ref="E56:E57" si="0">D56/C56</f>
        <v>118</v>
      </c>
    </row>
    <row r="57" spans="1:5" x14ac:dyDescent="0.25">
      <c r="A57" s="2" t="s">
        <v>65</v>
      </c>
      <c r="B57" s="26">
        <v>1</v>
      </c>
      <c r="C57" s="26">
        <v>0.5</v>
      </c>
      <c r="D57" s="26">
        <v>64</v>
      </c>
      <c r="E57" s="25">
        <f t="shared" si="0"/>
        <v>128</v>
      </c>
    </row>
    <row r="58" spans="1:5" x14ac:dyDescent="0.25">
      <c r="A58" s="8" t="s">
        <v>66</v>
      </c>
    </row>
    <row r="59" spans="1:5" x14ac:dyDescent="0.25">
      <c r="A59" s="2" t="s">
        <v>67</v>
      </c>
    </row>
    <row r="60" spans="1:5" x14ac:dyDescent="0.25">
      <c r="A60" s="8" t="s">
        <v>21</v>
      </c>
    </row>
    <row r="62" spans="1:5" x14ac:dyDescent="0.25">
      <c r="A62" s="21" t="s">
        <v>26</v>
      </c>
    </row>
    <row r="63" spans="1:5" ht="30" x14ac:dyDescent="0.25">
      <c r="A63" s="3" t="s">
        <v>4</v>
      </c>
      <c r="B63" s="9" t="s">
        <v>0</v>
      </c>
      <c r="C63" s="9" t="s">
        <v>6</v>
      </c>
      <c r="D63" s="9" t="s">
        <v>1</v>
      </c>
      <c r="E63" s="9" t="s">
        <v>2</v>
      </c>
    </row>
    <row r="64" spans="1:5" x14ac:dyDescent="0.25">
      <c r="A64" s="8" t="s">
        <v>48</v>
      </c>
      <c r="B64" s="23">
        <v>1</v>
      </c>
      <c r="C64" s="23">
        <v>0.5</v>
      </c>
      <c r="D64" s="23">
        <v>69</v>
      </c>
      <c r="E64" s="25">
        <f>D64/C64</f>
        <v>138</v>
      </c>
    </row>
    <row r="65" spans="1:5" x14ac:dyDescent="0.25">
      <c r="A65" s="2" t="s">
        <v>49</v>
      </c>
      <c r="B65" s="26">
        <v>1</v>
      </c>
      <c r="C65" s="26">
        <v>0.5</v>
      </c>
      <c r="D65" s="26">
        <v>61</v>
      </c>
      <c r="E65" s="25">
        <f>D65/C65</f>
        <v>122</v>
      </c>
    </row>
    <row r="66" spans="1:5" x14ac:dyDescent="0.25">
      <c r="A66" s="15" t="s">
        <v>50</v>
      </c>
      <c r="B66" s="32">
        <v>1</v>
      </c>
      <c r="C66" s="32">
        <v>0.5</v>
      </c>
      <c r="D66" s="32">
        <v>59</v>
      </c>
      <c r="E66" s="33">
        <f t="shared" ref="E66:E67" si="1">D66/C66</f>
        <v>118</v>
      </c>
    </row>
    <row r="67" spans="1:5" x14ac:dyDescent="0.25">
      <c r="A67" s="2" t="s">
        <v>51</v>
      </c>
      <c r="B67" s="26">
        <v>1</v>
      </c>
      <c r="C67" s="26">
        <v>0.5</v>
      </c>
      <c r="D67" s="26">
        <v>49</v>
      </c>
      <c r="E67" s="25">
        <f t="shared" si="1"/>
        <v>98</v>
      </c>
    </row>
    <row r="68" spans="1:5" x14ac:dyDescent="0.25">
      <c r="A68" s="8"/>
    </row>
    <row r="70" spans="1:5" x14ac:dyDescent="0.25">
      <c r="A70" s="1" t="s">
        <v>13</v>
      </c>
    </row>
    <row r="71" spans="1:5" ht="30" x14ac:dyDescent="0.25">
      <c r="A71" s="3" t="s">
        <v>4</v>
      </c>
      <c r="B71" s="9" t="s">
        <v>0</v>
      </c>
      <c r="C71" s="9" t="s">
        <v>6</v>
      </c>
      <c r="D71" s="9" t="s">
        <v>1</v>
      </c>
      <c r="E71" s="9" t="s">
        <v>2</v>
      </c>
    </row>
    <row r="72" spans="1:5" x14ac:dyDescent="0.25">
      <c r="A72" s="8" t="s">
        <v>77</v>
      </c>
    </row>
    <row r="73" spans="1:5" x14ac:dyDescent="0.25">
      <c r="A73" s="2" t="s">
        <v>78</v>
      </c>
    </row>
    <row r="74" spans="1:5" x14ac:dyDescent="0.25">
      <c r="A74" s="15" t="s">
        <v>79</v>
      </c>
    </row>
    <row r="75" spans="1:5" x14ac:dyDescent="0.25">
      <c r="A75" s="2" t="s">
        <v>80</v>
      </c>
    </row>
    <row r="76" spans="1:5" x14ac:dyDescent="0.25">
      <c r="A76" s="8"/>
    </row>
    <row r="78" spans="1:5" x14ac:dyDescent="0.25">
      <c r="A78" s="1" t="s">
        <v>12</v>
      </c>
    </row>
    <row r="79" spans="1:5" ht="30" x14ac:dyDescent="0.25">
      <c r="A79" s="3" t="s">
        <v>4</v>
      </c>
      <c r="B79" s="9" t="s">
        <v>0</v>
      </c>
      <c r="C79" s="9" t="s">
        <v>6</v>
      </c>
      <c r="D79" s="9" t="s">
        <v>1</v>
      </c>
      <c r="E79" s="9" t="s">
        <v>2</v>
      </c>
    </row>
    <row r="80" spans="1:5" x14ac:dyDescent="0.25">
      <c r="A80" s="8" t="s">
        <v>89</v>
      </c>
    </row>
    <row r="81" spans="1:5" x14ac:dyDescent="0.25">
      <c r="A81" s="2" t="s">
        <v>90</v>
      </c>
    </row>
    <row r="82" spans="1:5" x14ac:dyDescent="0.25">
      <c r="A82" s="8" t="s">
        <v>91</v>
      </c>
    </row>
    <row r="83" spans="1:5" x14ac:dyDescent="0.25">
      <c r="A83" s="2"/>
    </row>
    <row r="84" spans="1:5" x14ac:dyDescent="0.25">
      <c r="A84" s="8"/>
    </row>
    <row r="86" spans="1:5" x14ac:dyDescent="0.25">
      <c r="A86" s="20" t="s">
        <v>61</v>
      </c>
    </row>
    <row r="87" spans="1:5" ht="30" x14ac:dyDescent="0.25">
      <c r="A87" s="3" t="s">
        <v>4</v>
      </c>
      <c r="B87" s="9" t="s">
        <v>0</v>
      </c>
      <c r="C87" s="9" t="s">
        <v>6</v>
      </c>
      <c r="D87" s="9" t="s">
        <v>1</v>
      </c>
      <c r="E87" s="9" t="s">
        <v>2</v>
      </c>
    </row>
    <row r="88" spans="1:5" x14ac:dyDescent="0.25">
      <c r="A88" s="8" t="s">
        <v>58</v>
      </c>
    </row>
    <row r="89" spans="1:5" x14ac:dyDescent="0.25">
      <c r="A89" s="2" t="s">
        <v>18</v>
      </c>
    </row>
    <row r="90" spans="1:5" x14ac:dyDescent="0.25">
      <c r="A90" s="15" t="s">
        <v>59</v>
      </c>
    </row>
    <row r="91" spans="1:5" x14ac:dyDescent="0.25">
      <c r="A91" s="2" t="s">
        <v>60</v>
      </c>
    </row>
    <row r="92" spans="1:5" x14ac:dyDescent="0.25">
      <c r="A92" s="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F273F-5337-4401-AF7F-46A912290BD7}">
  <dimension ref="A1:E91"/>
  <sheetViews>
    <sheetView workbookViewId="0">
      <selection activeCell="A86" sqref="A86:E86"/>
    </sheetView>
  </sheetViews>
  <sheetFormatPr defaultRowHeight="15" x14ac:dyDescent="0.25"/>
  <cols>
    <col min="1" max="1" width="30.42578125" customWidth="1"/>
    <col min="2" max="5" width="17.85546875" style="10" customWidth="1"/>
  </cols>
  <sheetData>
    <row r="1" spans="1:5" x14ac:dyDescent="0.25">
      <c r="A1" s="13" t="s">
        <v>88</v>
      </c>
    </row>
    <row r="2" spans="1:5" x14ac:dyDescent="0.25">
      <c r="A2" s="13" t="s">
        <v>82</v>
      </c>
    </row>
    <row r="3" spans="1:5" x14ac:dyDescent="0.25">
      <c r="A3" s="13">
        <v>70.5</v>
      </c>
    </row>
    <row r="4" spans="1:5" x14ac:dyDescent="0.25">
      <c r="A4" s="13">
        <v>6317</v>
      </c>
    </row>
    <row r="5" spans="1:5" x14ac:dyDescent="0.25">
      <c r="A5" s="1" t="s">
        <v>9</v>
      </c>
    </row>
    <row r="6" spans="1:5" ht="30" x14ac:dyDescent="0.25">
      <c r="A6" s="9" t="s">
        <v>4</v>
      </c>
      <c r="B6" s="9" t="s">
        <v>0</v>
      </c>
      <c r="C6" s="9" t="s">
        <v>6</v>
      </c>
      <c r="D6" s="9" t="s">
        <v>1</v>
      </c>
      <c r="E6" s="9" t="s">
        <v>2</v>
      </c>
    </row>
    <row r="7" spans="1:5" x14ac:dyDescent="0.25">
      <c r="A7" s="8" t="s">
        <v>8</v>
      </c>
    </row>
    <row r="8" spans="1:5" x14ac:dyDescent="0.25">
      <c r="A8" s="2" t="s">
        <v>33</v>
      </c>
    </row>
    <row r="9" spans="1:5" x14ac:dyDescent="0.25">
      <c r="A9" s="8" t="s">
        <v>34</v>
      </c>
    </row>
    <row r="10" spans="1:5" x14ac:dyDescent="0.25">
      <c r="A10" s="2" t="s">
        <v>7</v>
      </c>
    </row>
    <row r="11" spans="1:5" x14ac:dyDescent="0.25">
      <c r="A11" s="8" t="s">
        <v>35</v>
      </c>
    </row>
    <row r="12" spans="1:5" x14ac:dyDescent="0.25">
      <c r="A12" s="2" t="s">
        <v>36</v>
      </c>
    </row>
    <row r="14" spans="1:5" x14ac:dyDescent="0.25">
      <c r="A14" s="1" t="s">
        <v>10</v>
      </c>
    </row>
    <row r="15" spans="1:5" ht="30" x14ac:dyDescent="0.25">
      <c r="A15" s="3" t="s">
        <v>4</v>
      </c>
      <c r="B15" s="9" t="s">
        <v>0</v>
      </c>
      <c r="C15" s="9" t="s">
        <v>6</v>
      </c>
      <c r="D15" s="9" t="s">
        <v>1</v>
      </c>
      <c r="E15" s="9" t="s">
        <v>2</v>
      </c>
    </row>
    <row r="16" spans="1:5" x14ac:dyDescent="0.25">
      <c r="A16" s="8" t="s">
        <v>52</v>
      </c>
      <c r="B16" s="23">
        <v>1</v>
      </c>
      <c r="C16" s="24">
        <v>1</v>
      </c>
      <c r="D16" s="24">
        <v>80</v>
      </c>
      <c r="E16" s="25">
        <f>D16/C16</f>
        <v>80</v>
      </c>
    </row>
    <row r="17" spans="1:5" x14ac:dyDescent="0.25">
      <c r="A17" s="2" t="s">
        <v>53</v>
      </c>
      <c r="B17" s="26">
        <v>1</v>
      </c>
      <c r="C17" s="27">
        <v>1</v>
      </c>
      <c r="D17" s="27">
        <v>83</v>
      </c>
      <c r="E17" s="28">
        <f>D17/C17</f>
        <v>83</v>
      </c>
    </row>
    <row r="18" spans="1:5" x14ac:dyDescent="0.25">
      <c r="A18" s="8" t="s">
        <v>54</v>
      </c>
      <c r="B18" s="23">
        <v>1</v>
      </c>
      <c r="C18" s="24">
        <v>1</v>
      </c>
      <c r="D18" s="24">
        <v>75</v>
      </c>
      <c r="E18" s="25">
        <f t="shared" ref="E18:E19" si="0">D18/C18</f>
        <v>75</v>
      </c>
    </row>
    <row r="19" spans="1:5" x14ac:dyDescent="0.25">
      <c r="A19" s="2" t="s">
        <v>55</v>
      </c>
      <c r="B19" s="23">
        <v>1</v>
      </c>
      <c r="C19" s="24">
        <v>1</v>
      </c>
      <c r="D19" s="24">
        <v>83</v>
      </c>
      <c r="E19" s="25">
        <f t="shared" si="0"/>
        <v>83</v>
      </c>
    </row>
    <row r="20" spans="1:5" x14ac:dyDescent="0.25">
      <c r="A20" s="8" t="s">
        <v>56</v>
      </c>
      <c r="B20" s="26">
        <v>1</v>
      </c>
      <c r="C20" s="27">
        <v>1</v>
      </c>
      <c r="D20" s="27">
        <v>85</v>
      </c>
      <c r="E20" s="28">
        <f>D20/C20</f>
        <v>85</v>
      </c>
    </row>
    <row r="21" spans="1:5" x14ac:dyDescent="0.25">
      <c r="A21" s="2" t="s">
        <v>57</v>
      </c>
    </row>
    <row r="22" spans="1:5" x14ac:dyDescent="0.25">
      <c r="A22" s="12"/>
    </row>
    <row r="23" spans="1:5" x14ac:dyDescent="0.25">
      <c r="A23" s="1" t="s">
        <v>31</v>
      </c>
    </row>
    <row r="24" spans="1:5" ht="30" x14ac:dyDescent="0.25">
      <c r="A24" s="9" t="s">
        <v>4</v>
      </c>
      <c r="B24" s="9" t="s">
        <v>0</v>
      </c>
      <c r="C24" s="9" t="s">
        <v>6</v>
      </c>
      <c r="D24" s="9" t="s">
        <v>1</v>
      </c>
      <c r="E24" s="9" t="s">
        <v>2</v>
      </c>
    </row>
    <row r="25" spans="1:5" x14ac:dyDescent="0.25">
      <c r="A25" s="8" t="s">
        <v>15</v>
      </c>
    </row>
    <row r="26" spans="1:5" x14ac:dyDescent="0.25">
      <c r="A26" s="2" t="s">
        <v>37</v>
      </c>
    </row>
    <row r="27" spans="1:5" x14ac:dyDescent="0.25">
      <c r="A27" s="8" t="s">
        <v>17</v>
      </c>
    </row>
    <row r="28" spans="1:5" x14ac:dyDescent="0.25">
      <c r="A28" s="2" t="s">
        <v>38</v>
      </c>
    </row>
    <row r="29" spans="1:5" x14ac:dyDescent="0.25">
      <c r="A29" s="8" t="s">
        <v>14</v>
      </c>
    </row>
    <row r="30" spans="1:5" x14ac:dyDescent="0.25">
      <c r="A30" s="2" t="s">
        <v>39</v>
      </c>
    </row>
    <row r="31" spans="1:5" x14ac:dyDescent="0.25">
      <c r="A31" s="8" t="s">
        <v>16</v>
      </c>
    </row>
    <row r="32" spans="1:5" x14ac:dyDescent="0.25">
      <c r="A32" s="2" t="s">
        <v>40</v>
      </c>
    </row>
    <row r="33" spans="1:5" x14ac:dyDescent="0.25">
      <c r="A33" s="8" t="s">
        <v>41</v>
      </c>
    </row>
    <row r="34" spans="1:5" x14ac:dyDescent="0.25">
      <c r="A34" s="2" t="s">
        <v>42</v>
      </c>
    </row>
    <row r="35" spans="1:5" x14ac:dyDescent="0.25">
      <c r="A35" s="12"/>
    </row>
    <row r="36" spans="1:5" x14ac:dyDescent="0.25">
      <c r="A36" s="1" t="s">
        <v>19</v>
      </c>
    </row>
    <row r="37" spans="1:5" ht="30" x14ac:dyDescent="0.25">
      <c r="A37" s="9" t="s">
        <v>4</v>
      </c>
      <c r="B37" s="9" t="s">
        <v>0</v>
      </c>
      <c r="C37" s="9" t="s">
        <v>6</v>
      </c>
      <c r="D37" s="9" t="s">
        <v>1</v>
      </c>
      <c r="E37" s="9" t="s">
        <v>2</v>
      </c>
    </row>
    <row r="38" spans="1:5" x14ac:dyDescent="0.25">
      <c r="A38" s="8" t="s">
        <v>43</v>
      </c>
    </row>
    <row r="39" spans="1:5" x14ac:dyDescent="0.25">
      <c r="A39" s="2" t="s">
        <v>23</v>
      </c>
    </row>
    <row r="40" spans="1:5" x14ac:dyDescent="0.25">
      <c r="A40" s="8" t="s">
        <v>22</v>
      </c>
    </row>
    <row r="41" spans="1:5" x14ac:dyDescent="0.25">
      <c r="A41" s="2" t="s">
        <v>25</v>
      </c>
    </row>
    <row r="42" spans="1:5" x14ac:dyDescent="0.25">
      <c r="A42" s="8" t="s">
        <v>44</v>
      </c>
    </row>
    <row r="43" spans="1:5" x14ac:dyDescent="0.25">
      <c r="A43" s="2" t="s">
        <v>45</v>
      </c>
    </row>
    <row r="44" spans="1:5" x14ac:dyDescent="0.25">
      <c r="A44" s="8" t="s">
        <v>46</v>
      </c>
    </row>
    <row r="45" spans="1:5" x14ac:dyDescent="0.25">
      <c r="A45" s="2" t="s">
        <v>47</v>
      </c>
    </row>
    <row r="46" spans="1:5" x14ac:dyDescent="0.25">
      <c r="A46" s="2" t="s">
        <v>24</v>
      </c>
    </row>
    <row r="47" spans="1:5" x14ac:dyDescent="0.25">
      <c r="A47" s="19" t="s">
        <v>86</v>
      </c>
    </row>
    <row r="48" spans="1:5" x14ac:dyDescent="0.25">
      <c r="A48" s="8" t="s">
        <v>85</v>
      </c>
    </row>
    <row r="49" spans="1:5" x14ac:dyDescent="0.25">
      <c r="A49" s="8" t="s">
        <v>87</v>
      </c>
    </row>
    <row r="51" spans="1:5" x14ac:dyDescent="0.25">
      <c r="A51" s="1" t="s">
        <v>20</v>
      </c>
    </row>
    <row r="52" spans="1:5" ht="30" x14ac:dyDescent="0.25">
      <c r="A52" s="9" t="s">
        <v>4</v>
      </c>
      <c r="B52" s="9" t="s">
        <v>0</v>
      </c>
      <c r="C52" s="9" t="s">
        <v>6</v>
      </c>
      <c r="D52" s="9" t="s">
        <v>1</v>
      </c>
      <c r="E52" s="9" t="s">
        <v>2</v>
      </c>
    </row>
    <row r="53" spans="1:5" x14ac:dyDescent="0.25">
      <c r="A53" s="8" t="s">
        <v>62</v>
      </c>
    </row>
    <row r="54" spans="1:5" x14ac:dyDescent="0.25">
      <c r="A54" s="2" t="s">
        <v>63</v>
      </c>
    </row>
    <row r="55" spans="1:5" x14ac:dyDescent="0.25">
      <c r="A55" s="8" t="s">
        <v>64</v>
      </c>
    </row>
    <row r="56" spans="1:5" x14ac:dyDescent="0.25">
      <c r="A56" s="2" t="s">
        <v>65</v>
      </c>
    </row>
    <row r="57" spans="1:5" x14ac:dyDescent="0.25">
      <c r="A57" s="8" t="s">
        <v>66</v>
      </c>
    </row>
    <row r="58" spans="1:5" x14ac:dyDescent="0.25">
      <c r="A58" s="2" t="s">
        <v>67</v>
      </c>
    </row>
    <row r="59" spans="1:5" x14ac:dyDescent="0.25">
      <c r="A59" s="8" t="s">
        <v>21</v>
      </c>
    </row>
    <row r="61" spans="1:5" x14ac:dyDescent="0.25">
      <c r="A61" s="21" t="s">
        <v>26</v>
      </c>
    </row>
    <row r="62" spans="1:5" ht="30" x14ac:dyDescent="0.25">
      <c r="A62" s="3" t="s">
        <v>4</v>
      </c>
      <c r="B62" s="9" t="s">
        <v>0</v>
      </c>
      <c r="C62" s="9" t="s">
        <v>6</v>
      </c>
      <c r="D62" s="9" t="s">
        <v>1</v>
      </c>
      <c r="E62" s="9" t="s">
        <v>2</v>
      </c>
    </row>
    <row r="63" spans="1:5" x14ac:dyDescent="0.25">
      <c r="A63" s="8" t="s">
        <v>48</v>
      </c>
      <c r="B63" s="23">
        <v>1</v>
      </c>
      <c r="C63" s="23">
        <v>1</v>
      </c>
      <c r="D63" s="23">
        <v>106</v>
      </c>
      <c r="E63" s="25">
        <f>D63/C63</f>
        <v>106</v>
      </c>
    </row>
    <row r="64" spans="1:5" x14ac:dyDescent="0.25">
      <c r="A64" s="2" t="s">
        <v>49</v>
      </c>
    </row>
    <row r="65" spans="1:5" x14ac:dyDescent="0.25">
      <c r="A65" s="15" t="s">
        <v>50</v>
      </c>
      <c r="B65" s="32">
        <v>1</v>
      </c>
      <c r="C65" s="32">
        <v>1</v>
      </c>
      <c r="D65" s="32">
        <v>107</v>
      </c>
      <c r="E65" s="33">
        <f t="shared" ref="E65:E66" si="1">D65/C65</f>
        <v>107</v>
      </c>
    </row>
    <row r="66" spans="1:5" x14ac:dyDescent="0.25">
      <c r="A66" s="2" t="s">
        <v>51</v>
      </c>
      <c r="B66" s="26">
        <v>1</v>
      </c>
      <c r="C66" s="26">
        <v>1</v>
      </c>
      <c r="D66" s="26">
        <v>105</v>
      </c>
      <c r="E66" s="25">
        <f t="shared" si="1"/>
        <v>105</v>
      </c>
    </row>
    <row r="67" spans="1:5" x14ac:dyDescent="0.25">
      <c r="A67" s="8"/>
    </row>
    <row r="69" spans="1:5" x14ac:dyDescent="0.25">
      <c r="A69" s="1" t="s">
        <v>13</v>
      </c>
    </row>
    <row r="70" spans="1:5" ht="30" x14ac:dyDescent="0.25">
      <c r="A70" s="9" t="s">
        <v>4</v>
      </c>
      <c r="B70" s="9" t="s">
        <v>0</v>
      </c>
      <c r="C70" s="9" t="s">
        <v>6</v>
      </c>
      <c r="D70" s="9" t="s">
        <v>1</v>
      </c>
      <c r="E70" s="9" t="s">
        <v>2</v>
      </c>
    </row>
    <row r="71" spans="1:5" x14ac:dyDescent="0.25">
      <c r="A71" s="8" t="s">
        <v>77</v>
      </c>
    </row>
    <row r="72" spans="1:5" x14ac:dyDescent="0.25">
      <c r="A72" s="2" t="s">
        <v>78</v>
      </c>
    </row>
    <row r="73" spans="1:5" x14ac:dyDescent="0.25">
      <c r="A73" s="15" t="s">
        <v>79</v>
      </c>
    </row>
    <row r="74" spans="1:5" x14ac:dyDescent="0.25">
      <c r="A74" s="2" t="s">
        <v>80</v>
      </c>
    </row>
    <row r="75" spans="1:5" x14ac:dyDescent="0.25">
      <c r="A75" s="8"/>
    </row>
    <row r="77" spans="1:5" x14ac:dyDescent="0.25">
      <c r="A77" s="1" t="s">
        <v>12</v>
      </c>
    </row>
    <row r="78" spans="1:5" ht="30" x14ac:dyDescent="0.25">
      <c r="A78" s="9" t="s">
        <v>4</v>
      </c>
      <c r="B78" s="9" t="s">
        <v>0</v>
      </c>
      <c r="C78" s="9" t="s">
        <v>6</v>
      </c>
      <c r="D78" s="9" t="s">
        <v>1</v>
      </c>
      <c r="E78" s="9" t="s">
        <v>2</v>
      </c>
    </row>
    <row r="79" spans="1:5" x14ac:dyDescent="0.25">
      <c r="A79" s="8" t="s">
        <v>89</v>
      </c>
    </row>
    <row r="80" spans="1:5" x14ac:dyDescent="0.25">
      <c r="A80" s="2" t="s">
        <v>90</v>
      </c>
    </row>
    <row r="81" spans="1:5" x14ac:dyDescent="0.25">
      <c r="A81" s="8" t="s">
        <v>91</v>
      </c>
    </row>
    <row r="82" spans="1:5" x14ac:dyDescent="0.25">
      <c r="A82" s="2"/>
    </row>
    <row r="83" spans="1:5" x14ac:dyDescent="0.25">
      <c r="A83" s="8"/>
    </row>
    <row r="85" spans="1:5" x14ac:dyDescent="0.25">
      <c r="A85" s="20" t="s">
        <v>61</v>
      </c>
    </row>
    <row r="86" spans="1:5" ht="30" x14ac:dyDescent="0.25">
      <c r="A86" s="9" t="s">
        <v>4</v>
      </c>
      <c r="B86" s="9" t="s">
        <v>0</v>
      </c>
      <c r="C86" s="9" t="s">
        <v>6</v>
      </c>
      <c r="D86" s="9" t="s">
        <v>1</v>
      </c>
      <c r="E86" s="9" t="s">
        <v>2</v>
      </c>
    </row>
    <row r="87" spans="1:5" x14ac:dyDescent="0.25">
      <c r="A87" s="8" t="s">
        <v>58</v>
      </c>
    </row>
    <row r="88" spans="1:5" x14ac:dyDescent="0.25">
      <c r="A88" s="2" t="s">
        <v>18</v>
      </c>
    </row>
    <row r="89" spans="1:5" x14ac:dyDescent="0.25">
      <c r="A89" s="15" t="s">
        <v>59</v>
      </c>
    </row>
    <row r="90" spans="1:5" x14ac:dyDescent="0.25">
      <c r="A90" s="2" t="s">
        <v>60</v>
      </c>
    </row>
    <row r="91" spans="1:5" x14ac:dyDescent="0.25">
      <c r="A91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BC442-F5F7-469D-860D-6BACF6C9E8EE}">
  <dimension ref="A1:E91"/>
  <sheetViews>
    <sheetView workbookViewId="0">
      <selection activeCell="G14" sqref="G14"/>
    </sheetView>
  </sheetViews>
  <sheetFormatPr defaultRowHeight="15" x14ac:dyDescent="0.25"/>
  <cols>
    <col min="1" max="1" width="28" customWidth="1"/>
    <col min="2" max="2" width="11.7109375" bestFit="1" customWidth="1"/>
    <col min="3" max="3" width="15.85546875" customWidth="1"/>
    <col min="4" max="4" width="10.28515625" customWidth="1"/>
    <col min="5" max="5" width="15.85546875" customWidth="1"/>
    <col min="6" max="6" width="9.28515625" customWidth="1"/>
  </cols>
  <sheetData>
    <row r="1" spans="1:5" x14ac:dyDescent="0.25">
      <c r="A1" s="11" t="s">
        <v>92</v>
      </c>
    </row>
    <row r="2" spans="1:5" x14ac:dyDescent="0.25">
      <c r="A2" s="11" t="s">
        <v>93</v>
      </c>
    </row>
    <row r="3" spans="1:5" x14ac:dyDescent="0.25">
      <c r="A3" s="11">
        <v>71</v>
      </c>
    </row>
    <row r="4" spans="1:5" x14ac:dyDescent="0.25">
      <c r="A4" s="17">
        <v>6106</v>
      </c>
    </row>
    <row r="5" spans="1:5" s="10" customFormat="1" x14ac:dyDescent="0.25">
      <c r="A5" s="1" t="s">
        <v>9</v>
      </c>
    </row>
    <row r="6" spans="1:5" ht="45" x14ac:dyDescent="0.25">
      <c r="A6" s="9" t="s">
        <v>4</v>
      </c>
      <c r="B6" s="9" t="s">
        <v>0</v>
      </c>
      <c r="C6" s="9" t="s">
        <v>6</v>
      </c>
      <c r="D6" s="9" t="s">
        <v>1</v>
      </c>
      <c r="E6" s="9" t="s">
        <v>2</v>
      </c>
    </row>
    <row r="7" spans="1:5" x14ac:dyDescent="0.25">
      <c r="A7" s="8" t="s">
        <v>8</v>
      </c>
      <c r="B7" s="8">
        <v>1</v>
      </c>
      <c r="C7" s="5">
        <v>1</v>
      </c>
      <c r="D7" s="5">
        <v>90</v>
      </c>
      <c r="E7" s="6">
        <f>D7/C7</f>
        <v>90</v>
      </c>
    </row>
    <row r="8" spans="1:5" x14ac:dyDescent="0.25">
      <c r="A8" s="2" t="s">
        <v>33</v>
      </c>
      <c r="B8" s="2"/>
      <c r="C8" s="4"/>
      <c r="D8" s="4"/>
      <c r="E8" s="7" t="e">
        <f t="shared" ref="E8:E11" si="0">D8/C8</f>
        <v>#DIV/0!</v>
      </c>
    </row>
    <row r="9" spans="1:5" x14ac:dyDescent="0.25">
      <c r="A9" s="8" t="s">
        <v>34</v>
      </c>
      <c r="B9" s="8">
        <v>1</v>
      </c>
      <c r="C9" s="5">
        <v>1</v>
      </c>
      <c r="D9" s="5">
        <v>109</v>
      </c>
      <c r="E9" s="6">
        <f t="shared" si="0"/>
        <v>109</v>
      </c>
    </row>
    <row r="10" spans="1:5" x14ac:dyDescent="0.25">
      <c r="A10" s="2" t="s">
        <v>7</v>
      </c>
      <c r="B10" s="2"/>
      <c r="C10" s="4"/>
      <c r="D10" s="4"/>
      <c r="E10" s="7" t="e">
        <f t="shared" si="0"/>
        <v>#DIV/0!</v>
      </c>
    </row>
    <row r="11" spans="1:5" x14ac:dyDescent="0.25">
      <c r="A11" s="8" t="s">
        <v>35</v>
      </c>
      <c r="B11" s="8"/>
      <c r="C11" s="5"/>
      <c r="D11" s="5"/>
      <c r="E11" s="6" t="e">
        <f t="shared" si="0"/>
        <v>#DIV/0!</v>
      </c>
    </row>
    <row r="12" spans="1:5" x14ac:dyDescent="0.25">
      <c r="A12" s="2" t="s">
        <v>36</v>
      </c>
      <c r="B12" s="2">
        <v>1</v>
      </c>
      <c r="C12" s="4">
        <v>1</v>
      </c>
      <c r="D12" s="4">
        <v>118</v>
      </c>
      <c r="E12" s="7">
        <f>D12/C12</f>
        <v>118</v>
      </c>
    </row>
    <row r="14" spans="1:5" x14ac:dyDescent="0.25">
      <c r="A14" s="1" t="s">
        <v>10</v>
      </c>
    </row>
    <row r="15" spans="1:5" ht="45" x14ac:dyDescent="0.25">
      <c r="A15" s="9" t="s">
        <v>4</v>
      </c>
      <c r="B15" s="9" t="s">
        <v>0</v>
      </c>
      <c r="C15" s="9" t="s">
        <v>6</v>
      </c>
      <c r="D15" s="9" t="s">
        <v>1</v>
      </c>
      <c r="E15" s="9" t="s">
        <v>2</v>
      </c>
    </row>
    <row r="16" spans="1:5" x14ac:dyDescent="0.25">
      <c r="A16" s="8" t="s">
        <v>52</v>
      </c>
    </row>
    <row r="17" spans="1:5" x14ac:dyDescent="0.25">
      <c r="A17" s="2" t="s">
        <v>53</v>
      </c>
    </row>
    <row r="18" spans="1:5" x14ac:dyDescent="0.25">
      <c r="A18" s="8" t="s">
        <v>54</v>
      </c>
    </row>
    <row r="19" spans="1:5" x14ac:dyDescent="0.25">
      <c r="A19" s="2" t="s">
        <v>55</v>
      </c>
    </row>
    <row r="20" spans="1:5" x14ac:dyDescent="0.25">
      <c r="A20" s="8" t="s">
        <v>56</v>
      </c>
    </row>
    <row r="21" spans="1:5" x14ac:dyDescent="0.25">
      <c r="A21" s="2" t="s">
        <v>57</v>
      </c>
    </row>
    <row r="22" spans="1:5" x14ac:dyDescent="0.25">
      <c r="A22" s="12"/>
    </row>
    <row r="23" spans="1:5" x14ac:dyDescent="0.25">
      <c r="A23" s="1" t="s">
        <v>31</v>
      </c>
    </row>
    <row r="24" spans="1:5" x14ac:dyDescent="0.25">
      <c r="A24" s="3" t="s">
        <v>4</v>
      </c>
      <c r="B24" s="3" t="s">
        <v>0</v>
      </c>
      <c r="C24" s="3" t="s">
        <v>6</v>
      </c>
      <c r="D24" s="3" t="s">
        <v>1</v>
      </c>
      <c r="E24" s="3" t="s">
        <v>2</v>
      </c>
    </row>
    <row r="25" spans="1:5" x14ac:dyDescent="0.25">
      <c r="A25" s="8" t="s">
        <v>15</v>
      </c>
      <c r="B25" s="8">
        <v>1</v>
      </c>
      <c r="C25" s="5">
        <v>1</v>
      </c>
      <c r="D25" s="5">
        <v>84</v>
      </c>
      <c r="E25" s="6">
        <f t="shared" ref="E25:E34" si="1">D25/C25</f>
        <v>84</v>
      </c>
    </row>
    <row r="26" spans="1:5" x14ac:dyDescent="0.25">
      <c r="A26" s="2" t="s">
        <v>37</v>
      </c>
      <c r="B26" s="2">
        <v>1</v>
      </c>
      <c r="C26" s="4">
        <v>1</v>
      </c>
      <c r="D26" s="4">
        <v>91</v>
      </c>
      <c r="E26" s="7">
        <f t="shared" si="1"/>
        <v>91</v>
      </c>
    </row>
    <row r="27" spans="1:5" x14ac:dyDescent="0.25">
      <c r="A27" s="8" t="s">
        <v>17</v>
      </c>
      <c r="B27" s="8">
        <v>1</v>
      </c>
      <c r="C27" s="5">
        <v>1</v>
      </c>
      <c r="D27" s="5">
        <v>78</v>
      </c>
      <c r="E27" s="6">
        <f t="shared" si="1"/>
        <v>78</v>
      </c>
    </row>
    <row r="28" spans="1:5" x14ac:dyDescent="0.25">
      <c r="A28" s="2" t="s">
        <v>38</v>
      </c>
      <c r="B28" s="2">
        <v>1</v>
      </c>
      <c r="C28" s="4">
        <v>1</v>
      </c>
      <c r="D28" s="4">
        <v>108</v>
      </c>
      <c r="E28" s="7">
        <f t="shared" si="1"/>
        <v>108</v>
      </c>
    </row>
    <row r="29" spans="1:5" x14ac:dyDescent="0.25">
      <c r="A29" s="8" t="s">
        <v>14</v>
      </c>
      <c r="B29" s="8">
        <v>1</v>
      </c>
      <c r="C29" s="5">
        <v>1</v>
      </c>
      <c r="D29" s="5">
        <v>87</v>
      </c>
      <c r="E29" s="6">
        <f t="shared" si="1"/>
        <v>87</v>
      </c>
    </row>
    <row r="30" spans="1:5" x14ac:dyDescent="0.25">
      <c r="A30" s="2" t="s">
        <v>39</v>
      </c>
      <c r="B30" s="2">
        <v>1</v>
      </c>
      <c r="C30" s="4">
        <v>1</v>
      </c>
      <c r="D30" s="4">
        <v>89</v>
      </c>
      <c r="E30" s="7">
        <f t="shared" si="1"/>
        <v>89</v>
      </c>
    </row>
    <row r="31" spans="1:5" x14ac:dyDescent="0.25">
      <c r="A31" s="8" t="s">
        <v>16</v>
      </c>
      <c r="B31" s="8">
        <v>1</v>
      </c>
      <c r="C31" s="5">
        <v>1</v>
      </c>
      <c r="D31" s="5">
        <v>77</v>
      </c>
      <c r="E31" s="6">
        <f t="shared" si="1"/>
        <v>77</v>
      </c>
    </row>
    <row r="32" spans="1:5" x14ac:dyDescent="0.25">
      <c r="A32" s="2" t="s">
        <v>40</v>
      </c>
      <c r="B32" s="2">
        <v>1</v>
      </c>
      <c r="C32" s="4">
        <v>1</v>
      </c>
      <c r="D32" s="4">
        <v>82</v>
      </c>
      <c r="E32" s="7">
        <f t="shared" si="1"/>
        <v>82</v>
      </c>
    </row>
    <row r="33" spans="1:5" x14ac:dyDescent="0.25">
      <c r="A33" s="8" t="s">
        <v>41</v>
      </c>
      <c r="B33" s="8">
        <v>0</v>
      </c>
      <c r="C33" s="5">
        <v>0</v>
      </c>
      <c r="D33" s="5"/>
      <c r="E33" s="6" t="e">
        <f t="shared" si="1"/>
        <v>#DIV/0!</v>
      </c>
    </row>
    <row r="34" spans="1:5" x14ac:dyDescent="0.25">
      <c r="A34" s="2" t="s">
        <v>42</v>
      </c>
      <c r="B34" s="2">
        <v>1</v>
      </c>
      <c r="C34" s="4">
        <v>1</v>
      </c>
      <c r="D34" s="4">
        <v>83</v>
      </c>
      <c r="E34" s="7">
        <f t="shared" si="1"/>
        <v>83</v>
      </c>
    </row>
    <row r="35" spans="1:5" x14ac:dyDescent="0.25">
      <c r="A35" s="12"/>
    </row>
    <row r="36" spans="1:5" x14ac:dyDescent="0.25">
      <c r="A36" s="1" t="s">
        <v>19</v>
      </c>
    </row>
    <row r="37" spans="1:5" x14ac:dyDescent="0.25">
      <c r="A37" s="3" t="s">
        <v>4</v>
      </c>
      <c r="B37" s="3" t="s">
        <v>0</v>
      </c>
      <c r="C37" s="3" t="s">
        <v>6</v>
      </c>
      <c r="D37" s="3" t="s">
        <v>1</v>
      </c>
      <c r="E37" s="3" t="s">
        <v>2</v>
      </c>
    </row>
    <row r="38" spans="1:5" x14ac:dyDescent="0.25">
      <c r="A38" s="8" t="s">
        <v>43</v>
      </c>
      <c r="B38" s="8">
        <v>1</v>
      </c>
      <c r="C38" s="5">
        <v>1</v>
      </c>
      <c r="D38" s="5">
        <v>97</v>
      </c>
      <c r="E38" s="6">
        <f t="shared" ref="E38:E42" si="2">D38/C38</f>
        <v>97</v>
      </c>
    </row>
    <row r="39" spans="1:5" x14ac:dyDescent="0.25">
      <c r="A39" s="2" t="s">
        <v>23</v>
      </c>
      <c r="B39" s="2">
        <v>1</v>
      </c>
      <c r="C39" s="4">
        <v>1</v>
      </c>
      <c r="D39" s="4">
        <v>100</v>
      </c>
      <c r="E39" s="7">
        <f t="shared" si="2"/>
        <v>100</v>
      </c>
    </row>
    <row r="40" spans="1:5" x14ac:dyDescent="0.25">
      <c r="A40" s="8" t="s">
        <v>22</v>
      </c>
      <c r="B40" s="8">
        <v>1</v>
      </c>
      <c r="C40" s="5">
        <v>1</v>
      </c>
      <c r="D40" s="5">
        <v>101</v>
      </c>
      <c r="E40" s="6">
        <f t="shared" si="2"/>
        <v>101</v>
      </c>
    </row>
    <row r="41" spans="1:5" x14ac:dyDescent="0.25">
      <c r="A41" s="2" t="s">
        <v>25</v>
      </c>
      <c r="B41" s="8">
        <v>1</v>
      </c>
      <c r="C41" s="5">
        <v>1</v>
      </c>
      <c r="D41" s="5">
        <v>103</v>
      </c>
      <c r="E41" s="6">
        <f t="shared" si="2"/>
        <v>103</v>
      </c>
    </row>
    <row r="42" spans="1:5" x14ac:dyDescent="0.25">
      <c r="A42" s="8" t="s">
        <v>44</v>
      </c>
      <c r="B42" s="2">
        <v>1</v>
      </c>
      <c r="C42" s="4">
        <v>1</v>
      </c>
      <c r="D42" s="4">
        <v>105</v>
      </c>
      <c r="E42" s="7">
        <f t="shared" si="2"/>
        <v>105</v>
      </c>
    </row>
    <row r="43" spans="1:5" x14ac:dyDescent="0.25">
      <c r="A43" s="2" t="s">
        <v>45</v>
      </c>
    </row>
    <row r="44" spans="1:5" x14ac:dyDescent="0.25">
      <c r="A44" s="8" t="s">
        <v>46</v>
      </c>
    </row>
    <row r="45" spans="1:5" x14ac:dyDescent="0.25">
      <c r="A45" s="2" t="s">
        <v>47</v>
      </c>
    </row>
    <row r="46" spans="1:5" x14ac:dyDescent="0.25">
      <c r="A46" s="2" t="s">
        <v>24</v>
      </c>
    </row>
    <row r="47" spans="1:5" x14ac:dyDescent="0.25">
      <c r="A47" s="19" t="s">
        <v>86</v>
      </c>
    </row>
    <row r="48" spans="1:5" x14ac:dyDescent="0.25">
      <c r="A48" s="8" t="s">
        <v>85</v>
      </c>
    </row>
    <row r="49" spans="1:5" x14ac:dyDescent="0.25">
      <c r="A49" s="8" t="s">
        <v>87</v>
      </c>
    </row>
    <row r="51" spans="1:5" x14ac:dyDescent="0.25">
      <c r="A51" s="1" t="s">
        <v>20</v>
      </c>
    </row>
    <row r="52" spans="1:5" ht="45" x14ac:dyDescent="0.25">
      <c r="A52" s="9" t="s">
        <v>4</v>
      </c>
      <c r="B52" s="9" t="s">
        <v>0</v>
      </c>
      <c r="C52" s="9" t="s">
        <v>6</v>
      </c>
      <c r="D52" s="9" t="s">
        <v>1</v>
      </c>
      <c r="E52" s="9" t="s">
        <v>2</v>
      </c>
    </row>
    <row r="53" spans="1:5" x14ac:dyDescent="0.25">
      <c r="A53" s="8" t="s">
        <v>62</v>
      </c>
    </row>
    <row r="54" spans="1:5" x14ac:dyDescent="0.25">
      <c r="A54" s="2" t="s">
        <v>63</v>
      </c>
    </row>
    <row r="55" spans="1:5" x14ac:dyDescent="0.25">
      <c r="A55" s="8" t="s">
        <v>64</v>
      </c>
    </row>
    <row r="56" spans="1:5" x14ac:dyDescent="0.25">
      <c r="A56" s="2" t="s">
        <v>65</v>
      </c>
    </row>
    <row r="57" spans="1:5" x14ac:dyDescent="0.25">
      <c r="A57" s="8" t="s">
        <v>66</v>
      </c>
    </row>
    <row r="58" spans="1:5" x14ac:dyDescent="0.25">
      <c r="A58" s="2" t="s">
        <v>67</v>
      </c>
    </row>
    <row r="59" spans="1:5" x14ac:dyDescent="0.25">
      <c r="A59" s="8" t="s">
        <v>21</v>
      </c>
    </row>
    <row r="61" spans="1:5" x14ac:dyDescent="0.25">
      <c r="A61" s="21" t="s">
        <v>26</v>
      </c>
    </row>
    <row r="62" spans="1:5" ht="45" x14ac:dyDescent="0.25">
      <c r="A62" s="9" t="s">
        <v>4</v>
      </c>
      <c r="B62" s="9" t="s">
        <v>0</v>
      </c>
      <c r="C62" s="9" t="s">
        <v>6</v>
      </c>
      <c r="D62" s="9" t="s">
        <v>1</v>
      </c>
      <c r="E62" s="9" t="s">
        <v>2</v>
      </c>
    </row>
    <row r="63" spans="1:5" x14ac:dyDescent="0.25">
      <c r="A63" s="8" t="s">
        <v>48</v>
      </c>
    </row>
    <row r="64" spans="1:5" x14ac:dyDescent="0.25">
      <c r="A64" s="2" t="s">
        <v>49</v>
      </c>
    </row>
    <row r="65" spans="1:5" x14ac:dyDescent="0.25">
      <c r="A65" s="15" t="s">
        <v>50</v>
      </c>
    </row>
    <row r="66" spans="1:5" x14ac:dyDescent="0.25">
      <c r="A66" s="2" t="s">
        <v>51</v>
      </c>
    </row>
    <row r="67" spans="1:5" x14ac:dyDescent="0.25">
      <c r="A67" s="8"/>
    </row>
    <row r="69" spans="1:5" x14ac:dyDescent="0.25">
      <c r="A69" s="1" t="s">
        <v>13</v>
      </c>
    </row>
    <row r="70" spans="1:5" x14ac:dyDescent="0.25">
      <c r="A70" s="3" t="s">
        <v>4</v>
      </c>
      <c r="B70" s="3" t="s">
        <v>0</v>
      </c>
      <c r="C70" s="3" t="s">
        <v>6</v>
      </c>
      <c r="D70" s="3" t="s">
        <v>1</v>
      </c>
      <c r="E70" s="3" t="s">
        <v>2</v>
      </c>
    </row>
    <row r="71" spans="1:5" x14ac:dyDescent="0.25">
      <c r="A71" s="8" t="s">
        <v>77</v>
      </c>
      <c r="B71" s="8">
        <v>1</v>
      </c>
      <c r="C71" s="5">
        <v>1</v>
      </c>
      <c r="D71" s="5">
        <v>92</v>
      </c>
      <c r="E71" s="6">
        <f t="shared" ref="E71:E74" si="3">D71/C71</f>
        <v>92</v>
      </c>
    </row>
    <row r="72" spans="1:5" x14ac:dyDescent="0.25">
      <c r="A72" s="2" t="s">
        <v>78</v>
      </c>
      <c r="B72" s="2"/>
      <c r="C72" s="4"/>
      <c r="D72" s="4"/>
      <c r="E72" s="7"/>
    </row>
    <row r="73" spans="1:5" x14ac:dyDescent="0.25">
      <c r="A73" s="15" t="s">
        <v>79</v>
      </c>
      <c r="B73" s="8">
        <v>1</v>
      </c>
      <c r="C73" s="5">
        <v>1</v>
      </c>
      <c r="D73" s="5">
        <v>111</v>
      </c>
      <c r="E73" s="6">
        <f t="shared" si="3"/>
        <v>111</v>
      </c>
    </row>
    <row r="74" spans="1:5" x14ac:dyDescent="0.25">
      <c r="A74" s="2" t="s">
        <v>80</v>
      </c>
      <c r="B74" s="2">
        <v>1</v>
      </c>
      <c r="C74" s="4">
        <v>1</v>
      </c>
      <c r="D74" s="4">
        <v>107</v>
      </c>
      <c r="E74" s="7">
        <f t="shared" si="3"/>
        <v>107</v>
      </c>
    </row>
    <row r="75" spans="1:5" x14ac:dyDescent="0.25">
      <c r="A75" s="8"/>
    </row>
    <row r="77" spans="1:5" x14ac:dyDescent="0.25">
      <c r="A77" s="1" t="s">
        <v>12</v>
      </c>
    </row>
    <row r="78" spans="1:5" x14ac:dyDescent="0.25">
      <c r="A78" s="3" t="s">
        <v>4</v>
      </c>
      <c r="B78" s="3" t="s">
        <v>0</v>
      </c>
      <c r="C78" s="3" t="s">
        <v>6</v>
      </c>
      <c r="D78" s="3" t="s">
        <v>1</v>
      </c>
      <c r="E78" s="3" t="s">
        <v>2</v>
      </c>
    </row>
    <row r="79" spans="1:5" x14ac:dyDescent="0.25">
      <c r="A79" s="8" t="s">
        <v>89</v>
      </c>
      <c r="B79" s="8">
        <v>1</v>
      </c>
      <c r="C79" s="5">
        <v>1</v>
      </c>
      <c r="D79" s="5">
        <v>88</v>
      </c>
      <c r="E79" s="6">
        <f>D79/C79</f>
        <v>88</v>
      </c>
    </row>
    <row r="80" spans="1:5" x14ac:dyDescent="0.25">
      <c r="A80" s="2" t="s">
        <v>90</v>
      </c>
      <c r="B80" s="2">
        <v>1</v>
      </c>
      <c r="C80" s="4">
        <v>1</v>
      </c>
      <c r="D80" s="4">
        <v>90</v>
      </c>
      <c r="E80" s="7">
        <f>D80/C80</f>
        <v>90</v>
      </c>
    </row>
    <row r="81" spans="1:5" x14ac:dyDescent="0.25">
      <c r="A81" s="8" t="s">
        <v>91</v>
      </c>
      <c r="B81" s="8">
        <v>1</v>
      </c>
      <c r="C81" s="5">
        <v>1</v>
      </c>
      <c r="D81" s="5">
        <v>95</v>
      </c>
      <c r="E81" s="6">
        <f>D81/C81</f>
        <v>95</v>
      </c>
    </row>
    <row r="82" spans="1:5" x14ac:dyDescent="0.25">
      <c r="A82" s="2"/>
    </row>
    <row r="83" spans="1:5" x14ac:dyDescent="0.25">
      <c r="A83" s="8"/>
    </row>
    <row r="85" spans="1:5" x14ac:dyDescent="0.25">
      <c r="A85" s="20" t="s">
        <v>61</v>
      </c>
    </row>
    <row r="86" spans="1:5" ht="45" x14ac:dyDescent="0.25">
      <c r="A86" s="9" t="s">
        <v>4</v>
      </c>
      <c r="B86" s="9" t="s">
        <v>0</v>
      </c>
      <c r="C86" s="9" t="s">
        <v>6</v>
      </c>
      <c r="D86" s="9" t="s">
        <v>1</v>
      </c>
      <c r="E86" s="9" t="s">
        <v>2</v>
      </c>
    </row>
    <row r="87" spans="1:5" x14ac:dyDescent="0.25">
      <c r="A87" s="8" t="s">
        <v>58</v>
      </c>
    </row>
    <row r="88" spans="1:5" x14ac:dyDescent="0.25">
      <c r="A88" s="2" t="s">
        <v>18</v>
      </c>
    </row>
    <row r="89" spans="1:5" x14ac:dyDescent="0.25">
      <c r="A89" s="15" t="s">
        <v>59</v>
      </c>
    </row>
    <row r="90" spans="1:5" x14ac:dyDescent="0.25">
      <c r="A90" s="2" t="s">
        <v>60</v>
      </c>
    </row>
    <row r="91" spans="1:5" x14ac:dyDescent="0.25">
      <c r="A91" s="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B9F6A-BDDF-4551-8022-DBE56EE8BD87}">
  <dimension ref="A1:E91"/>
  <sheetViews>
    <sheetView workbookViewId="0">
      <selection activeCell="A86" sqref="A86:E86"/>
    </sheetView>
  </sheetViews>
  <sheetFormatPr defaultRowHeight="15" x14ac:dyDescent="0.25"/>
  <cols>
    <col min="1" max="1" width="25" customWidth="1"/>
    <col min="2" max="2" width="13.28515625" customWidth="1"/>
    <col min="3" max="3" width="18.7109375" customWidth="1"/>
    <col min="4" max="5" width="13.28515625" customWidth="1"/>
  </cols>
  <sheetData>
    <row r="1" spans="1:5" x14ac:dyDescent="0.25">
      <c r="A1" s="11" t="s">
        <v>94</v>
      </c>
    </row>
    <row r="2" spans="1:5" x14ac:dyDescent="0.25">
      <c r="A2" s="11" t="s">
        <v>95</v>
      </c>
    </row>
    <row r="3" spans="1:5" x14ac:dyDescent="0.25">
      <c r="A3" s="11">
        <v>70</v>
      </c>
    </row>
    <row r="4" spans="1:5" s="10" customFormat="1" x14ac:dyDescent="0.25">
      <c r="A4" s="17">
        <v>6257</v>
      </c>
    </row>
    <row r="5" spans="1:5" x14ac:dyDescent="0.25">
      <c r="A5" s="1" t="s">
        <v>9</v>
      </c>
    </row>
    <row r="6" spans="1:5" ht="30" x14ac:dyDescent="0.25">
      <c r="A6" s="9" t="s">
        <v>4</v>
      </c>
      <c r="B6" s="9" t="s">
        <v>0</v>
      </c>
      <c r="C6" s="9" t="s">
        <v>6</v>
      </c>
      <c r="D6" s="9" t="s">
        <v>1</v>
      </c>
      <c r="E6" s="9" t="s">
        <v>2</v>
      </c>
    </row>
    <row r="7" spans="1:5" x14ac:dyDescent="0.25">
      <c r="A7" s="8" t="s">
        <v>8</v>
      </c>
    </row>
    <row r="8" spans="1:5" x14ac:dyDescent="0.25">
      <c r="A8" s="2" t="s">
        <v>33</v>
      </c>
    </row>
    <row r="9" spans="1:5" x14ac:dyDescent="0.25">
      <c r="A9" s="8" t="s">
        <v>34</v>
      </c>
    </row>
    <row r="10" spans="1:5" x14ac:dyDescent="0.25">
      <c r="A10" s="2" t="s">
        <v>7</v>
      </c>
    </row>
    <row r="11" spans="1:5" x14ac:dyDescent="0.25">
      <c r="A11" s="8" t="s">
        <v>35</v>
      </c>
    </row>
    <row r="12" spans="1:5" x14ac:dyDescent="0.25">
      <c r="A12" s="2" t="s">
        <v>36</v>
      </c>
    </row>
    <row r="14" spans="1:5" x14ac:dyDescent="0.25">
      <c r="A14" s="1" t="s">
        <v>10</v>
      </c>
    </row>
    <row r="15" spans="1:5" ht="30" x14ac:dyDescent="0.25">
      <c r="A15" s="9" t="s">
        <v>4</v>
      </c>
      <c r="B15" s="9" t="s">
        <v>0</v>
      </c>
      <c r="C15" s="9" t="s">
        <v>6</v>
      </c>
      <c r="D15" s="9" t="s">
        <v>1</v>
      </c>
      <c r="E15" s="9" t="s">
        <v>2</v>
      </c>
    </row>
    <row r="16" spans="1:5" x14ac:dyDescent="0.25">
      <c r="A16" s="8" t="s">
        <v>52</v>
      </c>
    </row>
    <row r="17" spans="1:5" x14ac:dyDescent="0.25">
      <c r="A17" s="2" t="s">
        <v>53</v>
      </c>
    </row>
    <row r="18" spans="1:5" x14ac:dyDescent="0.25">
      <c r="A18" s="8" t="s">
        <v>54</v>
      </c>
    </row>
    <row r="19" spans="1:5" x14ac:dyDescent="0.25">
      <c r="A19" s="2" t="s">
        <v>55</v>
      </c>
    </row>
    <row r="20" spans="1:5" x14ac:dyDescent="0.25">
      <c r="A20" s="8" t="s">
        <v>56</v>
      </c>
    </row>
    <row r="21" spans="1:5" x14ac:dyDescent="0.25">
      <c r="A21" s="2" t="s">
        <v>57</v>
      </c>
    </row>
    <row r="22" spans="1:5" x14ac:dyDescent="0.25">
      <c r="A22" s="12"/>
    </row>
    <row r="23" spans="1:5" x14ac:dyDescent="0.25">
      <c r="A23" s="1" t="s">
        <v>31</v>
      </c>
    </row>
    <row r="24" spans="1:5" ht="30" x14ac:dyDescent="0.25">
      <c r="A24" s="9" t="s">
        <v>4</v>
      </c>
      <c r="B24" s="9" t="s">
        <v>0</v>
      </c>
      <c r="C24" s="9" t="s">
        <v>6</v>
      </c>
      <c r="D24" s="9" t="s">
        <v>1</v>
      </c>
      <c r="E24" s="9" t="s">
        <v>2</v>
      </c>
    </row>
    <row r="25" spans="1:5" x14ac:dyDescent="0.25">
      <c r="A25" s="8" t="s">
        <v>15</v>
      </c>
    </row>
    <row r="26" spans="1:5" x14ac:dyDescent="0.25">
      <c r="A26" s="2" t="s">
        <v>37</v>
      </c>
    </row>
    <row r="27" spans="1:5" x14ac:dyDescent="0.25">
      <c r="A27" s="8" t="s">
        <v>17</v>
      </c>
    </row>
    <row r="28" spans="1:5" x14ac:dyDescent="0.25">
      <c r="A28" s="2" t="s">
        <v>38</v>
      </c>
    </row>
    <row r="29" spans="1:5" x14ac:dyDescent="0.25">
      <c r="A29" s="8" t="s">
        <v>14</v>
      </c>
    </row>
    <row r="30" spans="1:5" x14ac:dyDescent="0.25">
      <c r="A30" s="2" t="s">
        <v>39</v>
      </c>
    </row>
    <row r="31" spans="1:5" x14ac:dyDescent="0.25">
      <c r="A31" s="8" t="s">
        <v>16</v>
      </c>
    </row>
    <row r="32" spans="1:5" x14ac:dyDescent="0.25">
      <c r="A32" s="2" t="s">
        <v>40</v>
      </c>
    </row>
    <row r="33" spans="1:5" x14ac:dyDescent="0.25">
      <c r="A33" s="8" t="s">
        <v>41</v>
      </c>
    </row>
    <row r="34" spans="1:5" x14ac:dyDescent="0.25">
      <c r="A34" s="2" t="s">
        <v>42</v>
      </c>
    </row>
    <row r="35" spans="1:5" x14ac:dyDescent="0.25">
      <c r="A35" s="12"/>
    </row>
    <row r="36" spans="1:5" x14ac:dyDescent="0.25">
      <c r="A36" s="1" t="s">
        <v>19</v>
      </c>
    </row>
    <row r="37" spans="1:5" ht="30" x14ac:dyDescent="0.25">
      <c r="A37" s="9" t="s">
        <v>4</v>
      </c>
      <c r="B37" s="9" t="s">
        <v>0</v>
      </c>
      <c r="C37" s="9" t="s">
        <v>6</v>
      </c>
      <c r="D37" s="9" t="s">
        <v>1</v>
      </c>
      <c r="E37" s="9" t="s">
        <v>2</v>
      </c>
    </row>
    <row r="38" spans="1:5" x14ac:dyDescent="0.25">
      <c r="A38" s="8" t="s">
        <v>43</v>
      </c>
    </row>
    <row r="39" spans="1:5" x14ac:dyDescent="0.25">
      <c r="A39" s="2" t="s">
        <v>23</v>
      </c>
    </row>
    <row r="40" spans="1:5" x14ac:dyDescent="0.25">
      <c r="A40" s="8" t="s">
        <v>22</v>
      </c>
    </row>
    <row r="41" spans="1:5" x14ac:dyDescent="0.25">
      <c r="A41" s="2" t="s">
        <v>25</v>
      </c>
    </row>
    <row r="42" spans="1:5" x14ac:dyDescent="0.25">
      <c r="A42" s="8" t="s">
        <v>44</v>
      </c>
    </row>
    <row r="43" spans="1:5" x14ac:dyDescent="0.25">
      <c r="A43" s="2" t="s">
        <v>45</v>
      </c>
    </row>
    <row r="44" spans="1:5" x14ac:dyDescent="0.25">
      <c r="A44" s="8" t="s">
        <v>46</v>
      </c>
    </row>
    <row r="45" spans="1:5" x14ac:dyDescent="0.25">
      <c r="A45" s="2" t="s">
        <v>47</v>
      </c>
    </row>
    <row r="46" spans="1:5" x14ac:dyDescent="0.25">
      <c r="A46" s="2" t="s">
        <v>24</v>
      </c>
    </row>
    <row r="47" spans="1:5" x14ac:dyDescent="0.25">
      <c r="A47" s="19" t="s">
        <v>86</v>
      </c>
    </row>
    <row r="48" spans="1:5" x14ac:dyDescent="0.25">
      <c r="A48" s="8" t="s">
        <v>85</v>
      </c>
    </row>
    <row r="49" spans="1:5" x14ac:dyDescent="0.25">
      <c r="A49" s="8" t="s">
        <v>87</v>
      </c>
    </row>
    <row r="51" spans="1:5" x14ac:dyDescent="0.25">
      <c r="A51" s="1" t="s">
        <v>20</v>
      </c>
    </row>
    <row r="52" spans="1:5" x14ac:dyDescent="0.25">
      <c r="A52" s="3" t="s">
        <v>4</v>
      </c>
      <c r="B52" s="3" t="s">
        <v>0</v>
      </c>
      <c r="C52" s="3" t="s">
        <v>6</v>
      </c>
      <c r="D52" s="3" t="s">
        <v>1</v>
      </c>
      <c r="E52" s="3" t="s">
        <v>2</v>
      </c>
    </row>
    <row r="53" spans="1:5" x14ac:dyDescent="0.25">
      <c r="A53" s="8" t="s">
        <v>62</v>
      </c>
      <c r="B53" s="8">
        <v>1</v>
      </c>
      <c r="C53" s="8">
        <v>0.5</v>
      </c>
      <c r="D53" s="8">
        <v>43</v>
      </c>
      <c r="E53" s="6">
        <f>D53/C53</f>
        <v>86</v>
      </c>
    </row>
    <row r="54" spans="1:5" x14ac:dyDescent="0.25">
      <c r="A54" s="2" t="s">
        <v>63</v>
      </c>
      <c r="B54" s="2">
        <v>1</v>
      </c>
      <c r="C54" s="2">
        <v>0.5</v>
      </c>
      <c r="D54" s="2">
        <v>47</v>
      </c>
      <c r="E54" s="6">
        <f>D54/C54</f>
        <v>94</v>
      </c>
    </row>
    <row r="55" spans="1:5" x14ac:dyDescent="0.25">
      <c r="A55" s="8" t="s">
        <v>64</v>
      </c>
      <c r="B55" s="15">
        <v>1</v>
      </c>
      <c r="C55" s="15">
        <v>0.5</v>
      </c>
      <c r="D55" s="15">
        <v>61</v>
      </c>
      <c r="E55" s="16">
        <f t="shared" ref="E55:E56" si="0">D55/C55</f>
        <v>122</v>
      </c>
    </row>
    <row r="56" spans="1:5" x14ac:dyDescent="0.25">
      <c r="A56" s="2" t="s">
        <v>65</v>
      </c>
      <c r="B56" s="2">
        <v>1</v>
      </c>
      <c r="C56" s="2">
        <v>0.5</v>
      </c>
      <c r="D56" s="2">
        <v>60</v>
      </c>
      <c r="E56" s="6">
        <f t="shared" si="0"/>
        <v>120</v>
      </c>
    </row>
    <row r="57" spans="1:5" x14ac:dyDescent="0.25">
      <c r="A57" s="8" t="s">
        <v>66</v>
      </c>
    </row>
    <row r="58" spans="1:5" x14ac:dyDescent="0.25">
      <c r="A58" s="2" t="s">
        <v>67</v>
      </c>
      <c r="B58" s="2">
        <v>1</v>
      </c>
      <c r="C58" s="2">
        <v>0.5</v>
      </c>
      <c r="D58" s="2">
        <v>59</v>
      </c>
      <c r="E58" s="6">
        <f t="shared" ref="E58" si="1">D58/C58</f>
        <v>118</v>
      </c>
    </row>
    <row r="59" spans="1:5" x14ac:dyDescent="0.25">
      <c r="A59" s="8" t="s">
        <v>21</v>
      </c>
      <c r="B59" s="15">
        <v>1</v>
      </c>
      <c r="C59" s="15">
        <v>0.5</v>
      </c>
      <c r="D59" s="15">
        <v>52</v>
      </c>
      <c r="E59" s="16">
        <f>D59/C59</f>
        <v>104</v>
      </c>
    </row>
    <row r="61" spans="1:5" x14ac:dyDescent="0.25">
      <c r="A61" s="21" t="s">
        <v>26</v>
      </c>
    </row>
    <row r="62" spans="1:5" x14ac:dyDescent="0.25">
      <c r="A62" s="3" t="s">
        <v>4</v>
      </c>
      <c r="B62" s="3" t="s">
        <v>0</v>
      </c>
      <c r="C62" s="3" t="s">
        <v>6</v>
      </c>
      <c r="D62" s="3" t="s">
        <v>1</v>
      </c>
      <c r="E62" s="3" t="s">
        <v>2</v>
      </c>
    </row>
    <row r="63" spans="1:5" x14ac:dyDescent="0.25">
      <c r="A63" s="8" t="s">
        <v>48</v>
      </c>
      <c r="B63" s="8">
        <v>1</v>
      </c>
      <c r="C63" s="8">
        <v>0.5</v>
      </c>
      <c r="D63" s="8">
        <v>48</v>
      </c>
      <c r="E63" s="6">
        <f>D63/C63</f>
        <v>96</v>
      </c>
    </row>
    <row r="64" spans="1:5" x14ac:dyDescent="0.25">
      <c r="A64" s="2" t="s">
        <v>49</v>
      </c>
      <c r="B64" s="2"/>
      <c r="C64" s="2"/>
      <c r="D64" s="2"/>
      <c r="E64" s="6"/>
    </row>
    <row r="65" spans="1:5" x14ac:dyDescent="0.25">
      <c r="A65" s="15" t="s">
        <v>50</v>
      </c>
      <c r="B65" s="15"/>
      <c r="C65" s="15"/>
      <c r="D65" s="15"/>
      <c r="E65" s="16"/>
    </row>
    <row r="66" spans="1:5" x14ac:dyDescent="0.25">
      <c r="A66" s="2" t="s">
        <v>51</v>
      </c>
      <c r="B66" s="2">
        <v>1</v>
      </c>
      <c r="C66" s="2">
        <v>0.5</v>
      </c>
      <c r="D66" s="2">
        <v>59</v>
      </c>
      <c r="E66" s="6">
        <f t="shared" ref="E66" si="2">D66/C66</f>
        <v>118</v>
      </c>
    </row>
    <row r="67" spans="1:5" x14ac:dyDescent="0.25">
      <c r="A67" s="8"/>
    </row>
    <row r="69" spans="1:5" x14ac:dyDescent="0.25">
      <c r="A69" s="1" t="s">
        <v>13</v>
      </c>
    </row>
    <row r="70" spans="1:5" ht="30" x14ac:dyDescent="0.25">
      <c r="A70" s="9" t="s">
        <v>4</v>
      </c>
      <c r="B70" s="9" t="s">
        <v>0</v>
      </c>
      <c r="C70" s="9" t="s">
        <v>6</v>
      </c>
      <c r="D70" s="9" t="s">
        <v>1</v>
      </c>
      <c r="E70" s="9" t="s">
        <v>2</v>
      </c>
    </row>
    <row r="71" spans="1:5" x14ac:dyDescent="0.25">
      <c r="A71" s="8" t="s">
        <v>77</v>
      </c>
    </row>
    <row r="72" spans="1:5" x14ac:dyDescent="0.25">
      <c r="A72" s="2" t="s">
        <v>78</v>
      </c>
    </row>
    <row r="73" spans="1:5" x14ac:dyDescent="0.25">
      <c r="A73" s="15" t="s">
        <v>79</v>
      </c>
    </row>
    <row r="74" spans="1:5" x14ac:dyDescent="0.25">
      <c r="A74" s="2" t="s">
        <v>80</v>
      </c>
    </row>
    <row r="75" spans="1:5" x14ac:dyDescent="0.25">
      <c r="A75" s="8"/>
    </row>
    <row r="77" spans="1:5" x14ac:dyDescent="0.25">
      <c r="A77" s="1" t="s">
        <v>12</v>
      </c>
    </row>
    <row r="78" spans="1:5" ht="30" x14ac:dyDescent="0.25">
      <c r="A78" s="9" t="s">
        <v>4</v>
      </c>
      <c r="B78" s="9" t="s">
        <v>0</v>
      </c>
      <c r="C78" s="9" t="s">
        <v>6</v>
      </c>
      <c r="D78" s="9" t="s">
        <v>1</v>
      </c>
      <c r="E78" s="9" t="s">
        <v>2</v>
      </c>
    </row>
    <row r="79" spans="1:5" x14ac:dyDescent="0.25">
      <c r="A79" s="8" t="s">
        <v>89</v>
      </c>
    </row>
    <row r="80" spans="1:5" x14ac:dyDescent="0.25">
      <c r="A80" s="2" t="s">
        <v>90</v>
      </c>
    </row>
    <row r="81" spans="1:5" x14ac:dyDescent="0.25">
      <c r="A81" s="8" t="s">
        <v>91</v>
      </c>
    </row>
    <row r="82" spans="1:5" x14ac:dyDescent="0.25">
      <c r="A82" s="2"/>
    </row>
    <row r="83" spans="1:5" x14ac:dyDescent="0.25">
      <c r="A83" s="8"/>
    </row>
    <row r="85" spans="1:5" x14ac:dyDescent="0.25">
      <c r="A85" s="20" t="s">
        <v>61</v>
      </c>
    </row>
    <row r="86" spans="1:5" ht="30" x14ac:dyDescent="0.25">
      <c r="A86" s="9" t="s">
        <v>4</v>
      </c>
      <c r="B86" s="9" t="s">
        <v>0</v>
      </c>
      <c r="C86" s="9" t="s">
        <v>6</v>
      </c>
      <c r="D86" s="9" t="s">
        <v>1</v>
      </c>
      <c r="E86" s="9" t="s">
        <v>2</v>
      </c>
    </row>
    <row r="87" spans="1:5" x14ac:dyDescent="0.25">
      <c r="A87" s="8" t="s">
        <v>58</v>
      </c>
    </row>
    <row r="88" spans="1:5" x14ac:dyDescent="0.25">
      <c r="A88" s="2" t="s">
        <v>18</v>
      </c>
    </row>
    <row r="89" spans="1:5" x14ac:dyDescent="0.25">
      <c r="A89" s="15" t="s">
        <v>59</v>
      </c>
    </row>
    <row r="90" spans="1:5" x14ac:dyDescent="0.25">
      <c r="A90" s="2" t="s">
        <v>60</v>
      </c>
    </row>
    <row r="91" spans="1:5" x14ac:dyDescent="0.25">
      <c r="A91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54D63-4B5C-4DB6-A4AB-6022D9B829E7}">
  <dimension ref="A1:E91"/>
  <sheetViews>
    <sheetView workbookViewId="0">
      <selection activeCell="A86" sqref="A86:E86"/>
    </sheetView>
  </sheetViews>
  <sheetFormatPr defaultRowHeight="15" x14ac:dyDescent="0.25"/>
  <cols>
    <col min="1" max="1" width="33.28515625" customWidth="1"/>
    <col min="2" max="2" width="12.85546875" customWidth="1"/>
    <col min="3" max="3" width="17.5703125" customWidth="1"/>
    <col min="4" max="4" width="12.85546875" customWidth="1"/>
    <col min="5" max="5" width="14.28515625" customWidth="1"/>
  </cols>
  <sheetData>
    <row r="1" spans="1:5" x14ac:dyDescent="0.25">
      <c r="A1" s="11" t="s">
        <v>31</v>
      </c>
    </row>
    <row r="2" spans="1:5" x14ac:dyDescent="0.25">
      <c r="A2" s="11" t="s">
        <v>93</v>
      </c>
    </row>
    <row r="3" spans="1:5" x14ac:dyDescent="0.25">
      <c r="A3" s="11">
        <v>71</v>
      </c>
    </row>
    <row r="4" spans="1:5" x14ac:dyDescent="0.25">
      <c r="A4" s="17">
        <v>6106</v>
      </c>
    </row>
    <row r="5" spans="1:5" x14ac:dyDescent="0.25">
      <c r="A5" s="1" t="s">
        <v>9</v>
      </c>
    </row>
    <row r="6" spans="1:5" ht="30" x14ac:dyDescent="0.25">
      <c r="A6" s="9" t="s">
        <v>4</v>
      </c>
      <c r="B6" s="9" t="s">
        <v>0</v>
      </c>
      <c r="C6" s="9" t="s">
        <v>6</v>
      </c>
      <c r="D6" s="9" t="s">
        <v>1</v>
      </c>
      <c r="E6" s="9" t="s">
        <v>2</v>
      </c>
    </row>
    <row r="7" spans="1:5" x14ac:dyDescent="0.25">
      <c r="A7" s="8" t="s">
        <v>8</v>
      </c>
      <c r="B7" s="23"/>
      <c r="C7" s="23"/>
      <c r="D7" s="23"/>
      <c r="E7" s="25" t="e">
        <f>D7/C7</f>
        <v>#DIV/0!</v>
      </c>
    </row>
    <row r="8" spans="1:5" x14ac:dyDescent="0.25">
      <c r="A8" s="2" t="s">
        <v>33</v>
      </c>
    </row>
    <row r="9" spans="1:5" x14ac:dyDescent="0.25">
      <c r="A9" s="8" t="s">
        <v>34</v>
      </c>
    </row>
    <row r="10" spans="1:5" x14ac:dyDescent="0.25">
      <c r="A10" s="2" t="s">
        <v>7</v>
      </c>
    </row>
    <row r="11" spans="1:5" x14ac:dyDescent="0.25">
      <c r="A11" s="8" t="s">
        <v>35</v>
      </c>
    </row>
    <row r="12" spans="1:5" x14ac:dyDescent="0.25">
      <c r="A12" s="2" t="s">
        <v>36</v>
      </c>
    </row>
    <row r="14" spans="1:5" x14ac:dyDescent="0.25">
      <c r="A14" s="1" t="s">
        <v>10</v>
      </c>
    </row>
    <row r="15" spans="1:5" ht="30" x14ac:dyDescent="0.25">
      <c r="A15" s="9" t="s">
        <v>4</v>
      </c>
      <c r="B15" s="9" t="s">
        <v>0</v>
      </c>
      <c r="C15" s="9" t="s">
        <v>6</v>
      </c>
      <c r="D15" s="9" t="s">
        <v>1</v>
      </c>
      <c r="E15" s="9" t="s">
        <v>2</v>
      </c>
    </row>
    <row r="16" spans="1:5" x14ac:dyDescent="0.25">
      <c r="A16" s="8" t="s">
        <v>52</v>
      </c>
    </row>
    <row r="17" spans="1:5" x14ac:dyDescent="0.25">
      <c r="A17" s="2" t="s">
        <v>53</v>
      </c>
    </row>
    <row r="18" spans="1:5" x14ac:dyDescent="0.25">
      <c r="A18" s="8" t="s">
        <v>54</v>
      </c>
    </row>
    <row r="19" spans="1:5" x14ac:dyDescent="0.25">
      <c r="A19" s="2" t="s">
        <v>55</v>
      </c>
    </row>
    <row r="20" spans="1:5" x14ac:dyDescent="0.25">
      <c r="A20" s="8" t="s">
        <v>56</v>
      </c>
    </row>
    <row r="21" spans="1:5" x14ac:dyDescent="0.25">
      <c r="A21" s="2" t="s">
        <v>57</v>
      </c>
    </row>
    <row r="22" spans="1:5" x14ac:dyDescent="0.25">
      <c r="A22" s="12"/>
    </row>
    <row r="23" spans="1:5" x14ac:dyDescent="0.25">
      <c r="A23" s="1" t="s">
        <v>31</v>
      </c>
    </row>
    <row r="24" spans="1:5" ht="30" x14ac:dyDescent="0.25">
      <c r="A24" s="9" t="s">
        <v>4</v>
      </c>
      <c r="B24" s="9" t="s">
        <v>0</v>
      </c>
      <c r="C24" s="9" t="s">
        <v>6</v>
      </c>
      <c r="D24" s="9" t="s">
        <v>1</v>
      </c>
      <c r="E24" s="9" t="s">
        <v>2</v>
      </c>
    </row>
    <row r="25" spans="1:5" x14ac:dyDescent="0.25">
      <c r="A25" s="8" t="s">
        <v>15</v>
      </c>
    </row>
    <row r="26" spans="1:5" x14ac:dyDescent="0.25">
      <c r="A26" s="2" t="s">
        <v>37</v>
      </c>
    </row>
    <row r="27" spans="1:5" x14ac:dyDescent="0.25">
      <c r="A27" s="8" t="s">
        <v>17</v>
      </c>
    </row>
    <row r="28" spans="1:5" x14ac:dyDescent="0.25">
      <c r="A28" s="2" t="s">
        <v>38</v>
      </c>
    </row>
    <row r="29" spans="1:5" x14ac:dyDescent="0.25">
      <c r="A29" s="8" t="s">
        <v>14</v>
      </c>
    </row>
    <row r="30" spans="1:5" x14ac:dyDescent="0.25">
      <c r="A30" s="2" t="s">
        <v>39</v>
      </c>
    </row>
    <row r="31" spans="1:5" x14ac:dyDescent="0.25">
      <c r="A31" s="8" t="s">
        <v>16</v>
      </c>
    </row>
    <row r="32" spans="1:5" x14ac:dyDescent="0.25">
      <c r="A32" s="2" t="s">
        <v>40</v>
      </c>
    </row>
    <row r="33" spans="1:5" x14ac:dyDescent="0.25">
      <c r="A33" s="8" t="s">
        <v>41</v>
      </c>
    </row>
    <row r="34" spans="1:5" x14ac:dyDescent="0.25">
      <c r="A34" s="2" t="s">
        <v>42</v>
      </c>
    </row>
    <row r="35" spans="1:5" x14ac:dyDescent="0.25">
      <c r="A35" s="12"/>
    </row>
    <row r="36" spans="1:5" x14ac:dyDescent="0.25">
      <c r="A36" s="1" t="s">
        <v>19</v>
      </c>
    </row>
    <row r="37" spans="1:5" ht="30" x14ac:dyDescent="0.25">
      <c r="A37" s="9" t="s">
        <v>4</v>
      </c>
      <c r="B37" s="9" t="s">
        <v>0</v>
      </c>
      <c r="C37" s="9" t="s">
        <v>6</v>
      </c>
      <c r="D37" s="9" t="s">
        <v>1</v>
      </c>
      <c r="E37" s="9" t="s">
        <v>2</v>
      </c>
    </row>
    <row r="38" spans="1:5" x14ac:dyDescent="0.25">
      <c r="A38" s="8" t="s">
        <v>43</v>
      </c>
    </row>
    <row r="39" spans="1:5" x14ac:dyDescent="0.25">
      <c r="A39" s="2" t="s">
        <v>23</v>
      </c>
    </row>
    <row r="40" spans="1:5" x14ac:dyDescent="0.25">
      <c r="A40" s="8" t="s">
        <v>22</v>
      </c>
    </row>
    <row r="41" spans="1:5" x14ac:dyDescent="0.25">
      <c r="A41" s="2" t="s">
        <v>25</v>
      </c>
    </row>
    <row r="42" spans="1:5" x14ac:dyDescent="0.25">
      <c r="A42" s="8" t="s">
        <v>44</v>
      </c>
    </row>
    <row r="43" spans="1:5" x14ac:dyDescent="0.25">
      <c r="A43" s="2" t="s">
        <v>45</v>
      </c>
    </row>
    <row r="44" spans="1:5" x14ac:dyDescent="0.25">
      <c r="A44" s="8" t="s">
        <v>46</v>
      </c>
    </row>
    <row r="45" spans="1:5" x14ac:dyDescent="0.25">
      <c r="A45" s="2" t="s">
        <v>47</v>
      </c>
    </row>
    <row r="46" spans="1:5" x14ac:dyDescent="0.25">
      <c r="A46" s="2" t="s">
        <v>24</v>
      </c>
    </row>
    <row r="47" spans="1:5" x14ac:dyDescent="0.25">
      <c r="A47" s="19" t="s">
        <v>86</v>
      </c>
    </row>
    <row r="48" spans="1:5" x14ac:dyDescent="0.25">
      <c r="A48" s="8" t="s">
        <v>85</v>
      </c>
    </row>
    <row r="49" spans="1:5" x14ac:dyDescent="0.25">
      <c r="A49" s="8" t="s">
        <v>87</v>
      </c>
    </row>
    <row r="51" spans="1:5" x14ac:dyDescent="0.25">
      <c r="A51" s="1" t="s">
        <v>20</v>
      </c>
    </row>
    <row r="52" spans="1:5" ht="30" x14ac:dyDescent="0.25">
      <c r="A52" s="9" t="s">
        <v>4</v>
      </c>
      <c r="B52" s="9" t="s">
        <v>0</v>
      </c>
      <c r="C52" s="9" t="s">
        <v>6</v>
      </c>
      <c r="D52" s="9" t="s">
        <v>1</v>
      </c>
      <c r="E52" s="9" t="s">
        <v>2</v>
      </c>
    </row>
    <row r="53" spans="1:5" x14ac:dyDescent="0.25">
      <c r="A53" s="8" t="s">
        <v>62</v>
      </c>
    </row>
    <row r="54" spans="1:5" x14ac:dyDescent="0.25">
      <c r="A54" s="2" t="s">
        <v>63</v>
      </c>
    </row>
    <row r="55" spans="1:5" x14ac:dyDescent="0.25">
      <c r="A55" s="8" t="s">
        <v>64</v>
      </c>
    </row>
    <row r="56" spans="1:5" x14ac:dyDescent="0.25">
      <c r="A56" s="2" t="s">
        <v>65</v>
      </c>
    </row>
    <row r="57" spans="1:5" x14ac:dyDescent="0.25">
      <c r="A57" s="8" t="s">
        <v>66</v>
      </c>
    </row>
    <row r="58" spans="1:5" x14ac:dyDescent="0.25">
      <c r="A58" s="2" t="s">
        <v>67</v>
      </c>
    </row>
    <row r="59" spans="1:5" x14ac:dyDescent="0.25">
      <c r="A59" s="8" t="s">
        <v>21</v>
      </c>
    </row>
    <row r="61" spans="1:5" x14ac:dyDescent="0.25">
      <c r="A61" s="21" t="s">
        <v>26</v>
      </c>
    </row>
    <row r="62" spans="1:5" ht="30" x14ac:dyDescent="0.25">
      <c r="A62" s="9" t="s">
        <v>4</v>
      </c>
      <c r="B62" s="9" t="s">
        <v>0</v>
      </c>
      <c r="C62" s="9" t="s">
        <v>6</v>
      </c>
      <c r="D62" s="9" t="s">
        <v>1</v>
      </c>
      <c r="E62" s="9" t="s">
        <v>2</v>
      </c>
    </row>
    <row r="63" spans="1:5" x14ac:dyDescent="0.25">
      <c r="A63" s="8" t="s">
        <v>48</v>
      </c>
    </row>
    <row r="64" spans="1:5" x14ac:dyDescent="0.25">
      <c r="A64" s="2" t="s">
        <v>49</v>
      </c>
    </row>
    <row r="65" spans="1:5" x14ac:dyDescent="0.25">
      <c r="A65" s="15" t="s">
        <v>50</v>
      </c>
    </row>
    <row r="66" spans="1:5" x14ac:dyDescent="0.25">
      <c r="A66" s="2" t="s">
        <v>51</v>
      </c>
    </row>
    <row r="67" spans="1:5" x14ac:dyDescent="0.25">
      <c r="A67" s="8"/>
    </row>
    <row r="69" spans="1:5" x14ac:dyDescent="0.25">
      <c r="A69" s="1" t="s">
        <v>13</v>
      </c>
    </row>
    <row r="70" spans="1:5" ht="30" x14ac:dyDescent="0.25">
      <c r="A70" s="9" t="s">
        <v>4</v>
      </c>
      <c r="B70" s="9" t="s">
        <v>0</v>
      </c>
      <c r="C70" s="9" t="s">
        <v>6</v>
      </c>
      <c r="D70" s="9" t="s">
        <v>1</v>
      </c>
      <c r="E70" s="9" t="s">
        <v>2</v>
      </c>
    </row>
    <row r="71" spans="1:5" x14ac:dyDescent="0.25">
      <c r="A71" s="8" t="s">
        <v>77</v>
      </c>
    </row>
    <row r="72" spans="1:5" x14ac:dyDescent="0.25">
      <c r="A72" s="2" t="s">
        <v>78</v>
      </c>
    </row>
    <row r="73" spans="1:5" x14ac:dyDescent="0.25">
      <c r="A73" s="15" t="s">
        <v>79</v>
      </c>
    </row>
    <row r="74" spans="1:5" x14ac:dyDescent="0.25">
      <c r="A74" s="2" t="s">
        <v>80</v>
      </c>
    </row>
    <row r="75" spans="1:5" x14ac:dyDescent="0.25">
      <c r="A75" s="8"/>
    </row>
    <row r="77" spans="1:5" x14ac:dyDescent="0.25">
      <c r="A77" s="1" t="s">
        <v>12</v>
      </c>
    </row>
    <row r="78" spans="1:5" ht="30" x14ac:dyDescent="0.25">
      <c r="A78" s="9" t="s">
        <v>4</v>
      </c>
      <c r="B78" s="9" t="s">
        <v>0</v>
      </c>
      <c r="C78" s="9" t="s">
        <v>6</v>
      </c>
      <c r="D78" s="9" t="s">
        <v>1</v>
      </c>
      <c r="E78" s="9" t="s">
        <v>2</v>
      </c>
    </row>
    <row r="79" spans="1:5" x14ac:dyDescent="0.25">
      <c r="A79" s="8" t="s">
        <v>89</v>
      </c>
    </row>
    <row r="80" spans="1:5" x14ac:dyDescent="0.25">
      <c r="A80" s="2" t="s">
        <v>90</v>
      </c>
    </row>
    <row r="81" spans="1:5" x14ac:dyDescent="0.25">
      <c r="A81" s="8" t="s">
        <v>91</v>
      </c>
    </row>
    <row r="82" spans="1:5" x14ac:dyDescent="0.25">
      <c r="A82" s="2"/>
    </row>
    <row r="83" spans="1:5" x14ac:dyDescent="0.25">
      <c r="A83" s="8"/>
    </row>
    <row r="85" spans="1:5" x14ac:dyDescent="0.25">
      <c r="A85" s="20" t="s">
        <v>61</v>
      </c>
    </row>
    <row r="86" spans="1:5" ht="30" x14ac:dyDescent="0.25">
      <c r="A86" s="9" t="s">
        <v>4</v>
      </c>
      <c r="B86" s="9" t="s">
        <v>0</v>
      </c>
      <c r="C86" s="9" t="s">
        <v>6</v>
      </c>
      <c r="D86" s="9" t="s">
        <v>1</v>
      </c>
      <c r="E86" s="9" t="s">
        <v>2</v>
      </c>
    </row>
    <row r="87" spans="1:5" x14ac:dyDescent="0.25">
      <c r="A87" s="8" t="s">
        <v>58</v>
      </c>
    </row>
    <row r="88" spans="1:5" x14ac:dyDescent="0.25">
      <c r="A88" s="2" t="s">
        <v>18</v>
      </c>
    </row>
    <row r="89" spans="1:5" x14ac:dyDescent="0.25">
      <c r="A89" s="15" t="s">
        <v>59</v>
      </c>
    </row>
    <row r="90" spans="1:5" x14ac:dyDescent="0.25">
      <c r="A90" s="2" t="s">
        <v>60</v>
      </c>
    </row>
    <row r="91" spans="1:5" x14ac:dyDescent="0.25">
      <c r="A91" s="8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82A7B-FAA0-4739-B98D-C47380E7EBA8}">
  <dimension ref="A1:E91"/>
  <sheetViews>
    <sheetView workbookViewId="0">
      <selection activeCell="C7" sqref="C7"/>
    </sheetView>
  </sheetViews>
  <sheetFormatPr defaultRowHeight="15" x14ac:dyDescent="0.25"/>
  <cols>
    <col min="1" max="1" width="27" customWidth="1"/>
    <col min="2" max="2" width="14.7109375" style="10" customWidth="1"/>
    <col min="3" max="3" width="16" style="10" customWidth="1"/>
    <col min="4" max="4" width="13.7109375" style="10" customWidth="1"/>
    <col min="5" max="5" width="16" style="10" customWidth="1"/>
  </cols>
  <sheetData>
    <row r="1" spans="1:5" x14ac:dyDescent="0.25">
      <c r="A1" s="11" t="s">
        <v>97</v>
      </c>
    </row>
    <row r="2" spans="1:5" x14ac:dyDescent="0.25">
      <c r="A2" s="11" t="s">
        <v>96</v>
      </c>
    </row>
    <row r="3" spans="1:5" x14ac:dyDescent="0.25">
      <c r="A3" s="11">
        <v>70</v>
      </c>
    </row>
    <row r="4" spans="1:5" x14ac:dyDescent="0.25">
      <c r="A4" s="11">
        <v>5594</v>
      </c>
    </row>
    <row r="5" spans="1:5" x14ac:dyDescent="0.25">
      <c r="A5" s="1" t="s">
        <v>9</v>
      </c>
    </row>
    <row r="6" spans="1:5" ht="30" x14ac:dyDescent="0.25">
      <c r="A6" s="9" t="s">
        <v>4</v>
      </c>
      <c r="B6" s="9" t="s">
        <v>0</v>
      </c>
      <c r="C6" s="9" t="s">
        <v>6</v>
      </c>
      <c r="D6" s="9" t="s">
        <v>1</v>
      </c>
      <c r="E6" s="9" t="s">
        <v>2</v>
      </c>
    </row>
    <row r="7" spans="1:5" x14ac:dyDescent="0.25">
      <c r="A7" s="8" t="s">
        <v>8</v>
      </c>
      <c r="B7" s="23"/>
      <c r="C7" s="23"/>
      <c r="D7" s="23"/>
      <c r="E7" s="25" t="e">
        <f>D7/C7</f>
        <v>#DIV/0!</v>
      </c>
    </row>
    <row r="8" spans="1:5" x14ac:dyDescent="0.25">
      <c r="A8" s="2" t="s">
        <v>33</v>
      </c>
    </row>
    <row r="9" spans="1:5" x14ac:dyDescent="0.25">
      <c r="A9" s="8" t="s">
        <v>34</v>
      </c>
    </row>
    <row r="10" spans="1:5" x14ac:dyDescent="0.25">
      <c r="A10" s="2" t="s">
        <v>7</v>
      </c>
    </row>
    <row r="11" spans="1:5" x14ac:dyDescent="0.25">
      <c r="A11" s="8" t="s">
        <v>35</v>
      </c>
    </row>
    <row r="12" spans="1:5" x14ac:dyDescent="0.25">
      <c r="A12" s="2" t="s">
        <v>36</v>
      </c>
    </row>
    <row r="14" spans="1:5" x14ac:dyDescent="0.25">
      <c r="A14" s="1" t="s">
        <v>10</v>
      </c>
    </row>
    <row r="15" spans="1:5" x14ac:dyDescent="0.25">
      <c r="A15" s="3" t="s">
        <v>4</v>
      </c>
    </row>
    <row r="16" spans="1:5" x14ac:dyDescent="0.25">
      <c r="A16" s="8" t="s">
        <v>52</v>
      </c>
    </row>
    <row r="17" spans="1:1" x14ac:dyDescent="0.25">
      <c r="A17" s="2" t="s">
        <v>53</v>
      </c>
    </row>
    <row r="18" spans="1:1" x14ac:dyDescent="0.25">
      <c r="A18" s="8" t="s">
        <v>54</v>
      </c>
    </row>
    <row r="19" spans="1:1" x14ac:dyDescent="0.25">
      <c r="A19" s="2" t="s">
        <v>55</v>
      </c>
    </row>
    <row r="20" spans="1:1" x14ac:dyDescent="0.25">
      <c r="A20" s="8" t="s">
        <v>56</v>
      </c>
    </row>
    <row r="21" spans="1:1" x14ac:dyDescent="0.25">
      <c r="A21" s="2" t="s">
        <v>57</v>
      </c>
    </row>
    <row r="22" spans="1:1" x14ac:dyDescent="0.25">
      <c r="A22" s="12"/>
    </row>
    <row r="23" spans="1:1" x14ac:dyDescent="0.25">
      <c r="A23" s="1" t="s">
        <v>31</v>
      </c>
    </row>
    <row r="24" spans="1:1" x14ac:dyDescent="0.25">
      <c r="A24" s="3" t="s">
        <v>4</v>
      </c>
    </row>
    <row r="25" spans="1:1" x14ac:dyDescent="0.25">
      <c r="A25" s="8" t="s">
        <v>15</v>
      </c>
    </row>
    <row r="26" spans="1:1" x14ac:dyDescent="0.25">
      <c r="A26" s="2" t="s">
        <v>37</v>
      </c>
    </row>
    <row r="27" spans="1:1" x14ac:dyDescent="0.25">
      <c r="A27" s="8" t="s">
        <v>17</v>
      </c>
    </row>
    <row r="28" spans="1:1" x14ac:dyDescent="0.25">
      <c r="A28" s="2" t="s">
        <v>38</v>
      </c>
    </row>
    <row r="29" spans="1:1" x14ac:dyDescent="0.25">
      <c r="A29" s="8" t="s">
        <v>14</v>
      </c>
    </row>
    <row r="30" spans="1:1" x14ac:dyDescent="0.25">
      <c r="A30" s="2" t="s">
        <v>39</v>
      </c>
    </row>
    <row r="31" spans="1:1" x14ac:dyDescent="0.25">
      <c r="A31" s="8" t="s">
        <v>16</v>
      </c>
    </row>
    <row r="32" spans="1:1" x14ac:dyDescent="0.25">
      <c r="A32" s="2" t="s">
        <v>40</v>
      </c>
    </row>
    <row r="33" spans="1:1" x14ac:dyDescent="0.25">
      <c r="A33" s="8" t="s">
        <v>41</v>
      </c>
    </row>
    <row r="34" spans="1:1" x14ac:dyDescent="0.25">
      <c r="A34" s="2" t="s">
        <v>42</v>
      </c>
    </row>
    <row r="35" spans="1:1" x14ac:dyDescent="0.25">
      <c r="A35" s="12"/>
    </row>
    <row r="36" spans="1:1" x14ac:dyDescent="0.25">
      <c r="A36" s="1" t="s">
        <v>19</v>
      </c>
    </row>
    <row r="37" spans="1:1" x14ac:dyDescent="0.25">
      <c r="A37" s="3" t="s">
        <v>4</v>
      </c>
    </row>
    <row r="38" spans="1:1" x14ac:dyDescent="0.25">
      <c r="A38" s="8" t="s">
        <v>43</v>
      </c>
    </row>
    <row r="39" spans="1:1" x14ac:dyDescent="0.25">
      <c r="A39" s="2" t="s">
        <v>23</v>
      </c>
    </row>
    <row r="40" spans="1:1" x14ac:dyDescent="0.25">
      <c r="A40" s="8" t="s">
        <v>22</v>
      </c>
    </row>
    <row r="41" spans="1:1" x14ac:dyDescent="0.25">
      <c r="A41" s="2" t="s">
        <v>25</v>
      </c>
    </row>
    <row r="42" spans="1:1" x14ac:dyDescent="0.25">
      <c r="A42" s="8" t="s">
        <v>44</v>
      </c>
    </row>
    <row r="43" spans="1:1" x14ac:dyDescent="0.25">
      <c r="A43" s="2" t="s">
        <v>45</v>
      </c>
    </row>
    <row r="44" spans="1:1" x14ac:dyDescent="0.25">
      <c r="A44" s="8" t="s">
        <v>46</v>
      </c>
    </row>
    <row r="45" spans="1:1" x14ac:dyDescent="0.25">
      <c r="A45" s="2" t="s">
        <v>47</v>
      </c>
    </row>
    <row r="46" spans="1:1" x14ac:dyDescent="0.25">
      <c r="A46" s="2" t="s">
        <v>24</v>
      </c>
    </row>
    <row r="47" spans="1:1" x14ac:dyDescent="0.25">
      <c r="A47" s="19" t="s">
        <v>86</v>
      </c>
    </row>
    <row r="48" spans="1:1" x14ac:dyDescent="0.25">
      <c r="A48" s="8" t="s">
        <v>85</v>
      </c>
    </row>
    <row r="49" spans="1:1" x14ac:dyDescent="0.25">
      <c r="A49" s="8" t="s">
        <v>87</v>
      </c>
    </row>
    <row r="51" spans="1:1" x14ac:dyDescent="0.25">
      <c r="A51" s="1" t="s">
        <v>20</v>
      </c>
    </row>
    <row r="52" spans="1:1" x14ac:dyDescent="0.25">
      <c r="A52" s="3" t="s">
        <v>4</v>
      </c>
    </row>
    <row r="53" spans="1:1" x14ac:dyDescent="0.25">
      <c r="A53" s="8" t="s">
        <v>62</v>
      </c>
    </row>
    <row r="54" spans="1:1" x14ac:dyDescent="0.25">
      <c r="A54" s="2" t="s">
        <v>63</v>
      </c>
    </row>
    <row r="55" spans="1:1" x14ac:dyDescent="0.25">
      <c r="A55" s="8" t="s">
        <v>64</v>
      </c>
    </row>
    <row r="56" spans="1:1" x14ac:dyDescent="0.25">
      <c r="A56" s="2" t="s">
        <v>65</v>
      </c>
    </row>
    <row r="57" spans="1:1" x14ac:dyDescent="0.25">
      <c r="A57" s="8" t="s">
        <v>66</v>
      </c>
    </row>
    <row r="58" spans="1:1" x14ac:dyDescent="0.25">
      <c r="A58" s="2" t="s">
        <v>67</v>
      </c>
    </row>
    <row r="59" spans="1:1" x14ac:dyDescent="0.25">
      <c r="A59" s="8" t="s">
        <v>21</v>
      </c>
    </row>
    <row r="61" spans="1:1" x14ac:dyDescent="0.25">
      <c r="A61" s="21" t="s">
        <v>26</v>
      </c>
    </row>
    <row r="62" spans="1:1" x14ac:dyDescent="0.25">
      <c r="A62" s="3" t="s">
        <v>4</v>
      </c>
    </row>
    <row r="63" spans="1:1" x14ac:dyDescent="0.25">
      <c r="A63" s="8" t="s">
        <v>48</v>
      </c>
    </row>
    <row r="64" spans="1:1" x14ac:dyDescent="0.25">
      <c r="A64" s="2" t="s">
        <v>49</v>
      </c>
    </row>
    <row r="65" spans="1:1" x14ac:dyDescent="0.25">
      <c r="A65" s="15" t="s">
        <v>50</v>
      </c>
    </row>
    <row r="66" spans="1:1" x14ac:dyDescent="0.25">
      <c r="A66" s="2" t="s">
        <v>51</v>
      </c>
    </row>
    <row r="67" spans="1:1" x14ac:dyDescent="0.25">
      <c r="A67" s="8"/>
    </row>
    <row r="69" spans="1:1" x14ac:dyDescent="0.25">
      <c r="A69" s="1" t="s">
        <v>13</v>
      </c>
    </row>
    <row r="70" spans="1:1" x14ac:dyDescent="0.25">
      <c r="A70" s="3" t="s">
        <v>4</v>
      </c>
    </row>
    <row r="71" spans="1:1" x14ac:dyDescent="0.25">
      <c r="A71" s="8" t="s">
        <v>77</v>
      </c>
    </row>
    <row r="72" spans="1:1" x14ac:dyDescent="0.25">
      <c r="A72" s="2" t="s">
        <v>78</v>
      </c>
    </row>
    <row r="73" spans="1:1" x14ac:dyDescent="0.25">
      <c r="A73" s="15" t="s">
        <v>79</v>
      </c>
    </row>
    <row r="74" spans="1:1" x14ac:dyDescent="0.25">
      <c r="A74" s="2" t="s">
        <v>80</v>
      </c>
    </row>
    <row r="75" spans="1:1" x14ac:dyDescent="0.25">
      <c r="A75" s="8"/>
    </row>
    <row r="77" spans="1:1" x14ac:dyDescent="0.25">
      <c r="A77" s="1" t="s">
        <v>12</v>
      </c>
    </row>
    <row r="78" spans="1:1" x14ac:dyDescent="0.25">
      <c r="A78" s="3" t="s">
        <v>4</v>
      </c>
    </row>
    <row r="79" spans="1:1" x14ac:dyDescent="0.25">
      <c r="A79" s="8" t="s">
        <v>89</v>
      </c>
    </row>
    <row r="80" spans="1:1" x14ac:dyDescent="0.25">
      <c r="A80" s="2" t="s">
        <v>90</v>
      </c>
    </row>
    <row r="81" spans="1:1" x14ac:dyDescent="0.25">
      <c r="A81" s="8" t="s">
        <v>91</v>
      </c>
    </row>
    <row r="82" spans="1:1" x14ac:dyDescent="0.25">
      <c r="A82" s="2"/>
    </row>
    <row r="83" spans="1:1" x14ac:dyDescent="0.25">
      <c r="A83" s="8"/>
    </row>
    <row r="85" spans="1:1" x14ac:dyDescent="0.25">
      <c r="A85" s="20" t="s">
        <v>61</v>
      </c>
    </row>
    <row r="86" spans="1:1" x14ac:dyDescent="0.25">
      <c r="A86" s="3" t="s">
        <v>4</v>
      </c>
    </row>
    <row r="87" spans="1:1" x14ac:dyDescent="0.25">
      <c r="A87" s="8" t="s">
        <v>58</v>
      </c>
    </row>
    <row r="88" spans="1:1" x14ac:dyDescent="0.25">
      <c r="A88" s="2" t="s">
        <v>18</v>
      </c>
    </row>
    <row r="89" spans="1:1" x14ac:dyDescent="0.25">
      <c r="A89" s="15" t="s">
        <v>59</v>
      </c>
    </row>
    <row r="90" spans="1:1" x14ac:dyDescent="0.25">
      <c r="A90" s="2" t="s">
        <v>60</v>
      </c>
    </row>
    <row r="91" spans="1:1" x14ac:dyDescent="0.25">
      <c r="A91" s="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61F57-E37C-4D67-BC5F-78BE45225F62}">
  <dimension ref="A1:E91"/>
  <sheetViews>
    <sheetView workbookViewId="0">
      <selection activeCell="A86" sqref="A86:E86"/>
    </sheetView>
  </sheetViews>
  <sheetFormatPr defaultRowHeight="15" x14ac:dyDescent="0.25"/>
  <cols>
    <col min="1" max="1" width="28" customWidth="1"/>
    <col min="2" max="2" width="16" style="10" customWidth="1"/>
    <col min="3" max="3" width="19.28515625" style="10" customWidth="1"/>
    <col min="4" max="4" width="15.42578125" style="10" customWidth="1"/>
    <col min="5" max="5" width="17.5703125" style="10" customWidth="1"/>
  </cols>
  <sheetData>
    <row r="1" spans="1:5" x14ac:dyDescent="0.25">
      <c r="A1" s="11" t="s">
        <v>97</v>
      </c>
    </row>
    <row r="2" spans="1:5" x14ac:dyDescent="0.25">
      <c r="A2" s="11" t="s">
        <v>96</v>
      </c>
    </row>
    <row r="3" spans="1:5" x14ac:dyDescent="0.25">
      <c r="A3" s="11">
        <v>70</v>
      </c>
    </row>
    <row r="4" spans="1:5" x14ac:dyDescent="0.25">
      <c r="A4" s="11">
        <v>5594</v>
      </c>
    </row>
    <row r="5" spans="1:5" x14ac:dyDescent="0.25">
      <c r="A5" s="1" t="s">
        <v>9</v>
      </c>
    </row>
    <row r="6" spans="1:5" ht="30" x14ac:dyDescent="0.25">
      <c r="A6" s="9" t="s">
        <v>4</v>
      </c>
      <c r="B6" s="9" t="s">
        <v>0</v>
      </c>
      <c r="C6" s="9" t="s">
        <v>6</v>
      </c>
      <c r="D6" s="9" t="s">
        <v>1</v>
      </c>
      <c r="E6" s="9" t="s">
        <v>2</v>
      </c>
    </row>
    <row r="7" spans="1:5" x14ac:dyDescent="0.25">
      <c r="A7" s="8" t="s">
        <v>8</v>
      </c>
      <c r="B7" s="23"/>
      <c r="C7" s="23"/>
      <c r="D7" s="23"/>
      <c r="E7" s="25" t="e">
        <f>D7/C7</f>
        <v>#DIV/0!</v>
      </c>
    </row>
    <row r="8" spans="1:5" x14ac:dyDescent="0.25">
      <c r="A8" s="2" t="s">
        <v>33</v>
      </c>
      <c r="B8" s="34"/>
      <c r="C8" s="34"/>
      <c r="D8" s="34"/>
      <c r="E8" s="34"/>
    </row>
    <row r="9" spans="1:5" x14ac:dyDescent="0.25">
      <c r="A9" s="8" t="s">
        <v>34</v>
      </c>
      <c r="B9" s="23"/>
      <c r="C9" s="23"/>
      <c r="D9" s="23"/>
      <c r="E9" s="25"/>
    </row>
    <row r="10" spans="1:5" x14ac:dyDescent="0.25">
      <c r="A10" s="2" t="s">
        <v>7</v>
      </c>
      <c r="B10" s="34"/>
      <c r="C10" s="34"/>
      <c r="D10" s="34"/>
      <c r="E10" s="34"/>
    </row>
    <row r="11" spans="1:5" x14ac:dyDescent="0.25">
      <c r="A11" s="8" t="s">
        <v>35</v>
      </c>
      <c r="B11" s="23"/>
      <c r="C11" s="23"/>
      <c r="D11" s="23"/>
      <c r="E11" s="25"/>
    </row>
    <row r="12" spans="1:5" x14ac:dyDescent="0.25">
      <c r="A12" s="2" t="s">
        <v>36</v>
      </c>
      <c r="B12" s="34"/>
      <c r="C12" s="34"/>
      <c r="D12" s="34"/>
      <c r="E12" s="34"/>
    </row>
    <row r="14" spans="1:5" x14ac:dyDescent="0.25">
      <c r="A14" s="1" t="s">
        <v>10</v>
      </c>
    </row>
    <row r="15" spans="1:5" ht="30" x14ac:dyDescent="0.25">
      <c r="A15" s="9" t="s">
        <v>4</v>
      </c>
      <c r="B15" s="9" t="s">
        <v>0</v>
      </c>
      <c r="C15" s="9" t="s">
        <v>6</v>
      </c>
      <c r="D15" s="9" t="s">
        <v>1</v>
      </c>
      <c r="E15" s="9" t="s">
        <v>2</v>
      </c>
    </row>
    <row r="16" spans="1:5" x14ac:dyDescent="0.25">
      <c r="A16" s="8" t="s">
        <v>52</v>
      </c>
    </row>
    <row r="17" spans="1:5" x14ac:dyDescent="0.25">
      <c r="A17" s="2" t="s">
        <v>53</v>
      </c>
    </row>
    <row r="18" spans="1:5" x14ac:dyDescent="0.25">
      <c r="A18" s="8" t="s">
        <v>54</v>
      </c>
    </row>
    <row r="19" spans="1:5" x14ac:dyDescent="0.25">
      <c r="A19" s="2" t="s">
        <v>55</v>
      </c>
    </row>
    <row r="20" spans="1:5" x14ac:dyDescent="0.25">
      <c r="A20" s="8" t="s">
        <v>56</v>
      </c>
    </row>
    <row r="21" spans="1:5" x14ac:dyDescent="0.25">
      <c r="A21" s="2" t="s">
        <v>57</v>
      </c>
    </row>
    <row r="22" spans="1:5" x14ac:dyDescent="0.25">
      <c r="A22" s="12"/>
    </row>
    <row r="23" spans="1:5" x14ac:dyDescent="0.25">
      <c r="A23" s="1" t="s">
        <v>31</v>
      </c>
    </row>
    <row r="24" spans="1:5" ht="30" x14ac:dyDescent="0.25">
      <c r="A24" s="9" t="s">
        <v>4</v>
      </c>
      <c r="B24" s="9" t="s">
        <v>0</v>
      </c>
      <c r="C24" s="9" t="s">
        <v>6</v>
      </c>
      <c r="D24" s="9" t="s">
        <v>1</v>
      </c>
      <c r="E24" s="9" t="s">
        <v>2</v>
      </c>
    </row>
    <row r="25" spans="1:5" x14ac:dyDescent="0.25">
      <c r="A25" s="8" t="s">
        <v>15</v>
      </c>
    </row>
    <row r="26" spans="1:5" x14ac:dyDescent="0.25">
      <c r="A26" s="2" t="s">
        <v>37</v>
      </c>
    </row>
    <row r="27" spans="1:5" x14ac:dyDescent="0.25">
      <c r="A27" s="8" t="s">
        <v>17</v>
      </c>
    </row>
    <row r="28" spans="1:5" x14ac:dyDescent="0.25">
      <c r="A28" s="2" t="s">
        <v>38</v>
      </c>
    </row>
    <row r="29" spans="1:5" x14ac:dyDescent="0.25">
      <c r="A29" s="8" t="s">
        <v>14</v>
      </c>
    </row>
    <row r="30" spans="1:5" x14ac:dyDescent="0.25">
      <c r="A30" s="2" t="s">
        <v>39</v>
      </c>
    </row>
    <row r="31" spans="1:5" x14ac:dyDescent="0.25">
      <c r="A31" s="8" t="s">
        <v>16</v>
      </c>
    </row>
    <row r="32" spans="1:5" x14ac:dyDescent="0.25">
      <c r="A32" s="2" t="s">
        <v>40</v>
      </c>
    </row>
    <row r="33" spans="1:5" x14ac:dyDescent="0.25">
      <c r="A33" s="8" t="s">
        <v>41</v>
      </c>
    </row>
    <row r="34" spans="1:5" x14ac:dyDescent="0.25">
      <c r="A34" s="2" t="s">
        <v>42</v>
      </c>
    </row>
    <row r="35" spans="1:5" x14ac:dyDescent="0.25">
      <c r="A35" s="12"/>
    </row>
    <row r="36" spans="1:5" x14ac:dyDescent="0.25">
      <c r="A36" s="1" t="s">
        <v>19</v>
      </c>
    </row>
    <row r="37" spans="1:5" ht="30" x14ac:dyDescent="0.25">
      <c r="A37" s="9" t="s">
        <v>4</v>
      </c>
      <c r="B37" s="9" t="s">
        <v>0</v>
      </c>
      <c r="C37" s="9" t="s">
        <v>6</v>
      </c>
      <c r="D37" s="9" t="s">
        <v>1</v>
      </c>
      <c r="E37" s="9" t="s">
        <v>2</v>
      </c>
    </row>
    <row r="38" spans="1:5" x14ac:dyDescent="0.25">
      <c r="A38" s="8" t="s">
        <v>43</v>
      </c>
    </row>
    <row r="39" spans="1:5" x14ac:dyDescent="0.25">
      <c r="A39" s="2" t="s">
        <v>23</v>
      </c>
    </row>
    <row r="40" spans="1:5" x14ac:dyDescent="0.25">
      <c r="A40" s="8" t="s">
        <v>22</v>
      </c>
    </row>
    <row r="41" spans="1:5" x14ac:dyDescent="0.25">
      <c r="A41" s="2" t="s">
        <v>25</v>
      </c>
    </row>
    <row r="42" spans="1:5" x14ac:dyDescent="0.25">
      <c r="A42" s="8" t="s">
        <v>44</v>
      </c>
    </row>
    <row r="43" spans="1:5" x14ac:dyDescent="0.25">
      <c r="A43" s="2" t="s">
        <v>45</v>
      </c>
    </row>
    <row r="44" spans="1:5" x14ac:dyDescent="0.25">
      <c r="A44" s="8" t="s">
        <v>46</v>
      </c>
    </row>
    <row r="45" spans="1:5" x14ac:dyDescent="0.25">
      <c r="A45" s="2" t="s">
        <v>47</v>
      </c>
    </row>
    <row r="46" spans="1:5" x14ac:dyDescent="0.25">
      <c r="A46" s="2" t="s">
        <v>24</v>
      </c>
    </row>
    <row r="47" spans="1:5" x14ac:dyDescent="0.25">
      <c r="A47" s="19" t="s">
        <v>86</v>
      </c>
    </row>
    <row r="48" spans="1:5" x14ac:dyDescent="0.25">
      <c r="A48" s="8" t="s">
        <v>85</v>
      </c>
    </row>
    <row r="49" spans="1:5" x14ac:dyDescent="0.25">
      <c r="A49" s="8" t="s">
        <v>87</v>
      </c>
    </row>
    <row r="51" spans="1:5" x14ac:dyDescent="0.25">
      <c r="A51" s="1" t="s">
        <v>20</v>
      </c>
    </row>
    <row r="52" spans="1:5" ht="30" x14ac:dyDescent="0.25">
      <c r="A52" s="9" t="s">
        <v>4</v>
      </c>
      <c r="B52" s="9" t="s">
        <v>0</v>
      </c>
      <c r="C52" s="9" t="s">
        <v>6</v>
      </c>
      <c r="D52" s="9" t="s">
        <v>1</v>
      </c>
      <c r="E52" s="9" t="s">
        <v>2</v>
      </c>
    </row>
    <row r="53" spans="1:5" x14ac:dyDescent="0.25">
      <c r="A53" s="8" t="s">
        <v>62</v>
      </c>
    </row>
    <row r="54" spans="1:5" x14ac:dyDescent="0.25">
      <c r="A54" s="2" t="s">
        <v>63</v>
      </c>
    </row>
    <row r="55" spans="1:5" x14ac:dyDescent="0.25">
      <c r="A55" s="8" t="s">
        <v>64</v>
      </c>
    </row>
    <row r="56" spans="1:5" x14ac:dyDescent="0.25">
      <c r="A56" s="2" t="s">
        <v>65</v>
      </c>
    </row>
    <row r="57" spans="1:5" x14ac:dyDescent="0.25">
      <c r="A57" s="8" t="s">
        <v>66</v>
      </c>
    </row>
    <row r="58" spans="1:5" x14ac:dyDescent="0.25">
      <c r="A58" s="2" t="s">
        <v>67</v>
      </c>
    </row>
    <row r="59" spans="1:5" x14ac:dyDescent="0.25">
      <c r="A59" s="8" t="s">
        <v>21</v>
      </c>
    </row>
    <row r="61" spans="1:5" x14ac:dyDescent="0.25">
      <c r="A61" s="21" t="s">
        <v>26</v>
      </c>
    </row>
    <row r="62" spans="1:5" ht="30" x14ac:dyDescent="0.25">
      <c r="A62" s="9" t="s">
        <v>4</v>
      </c>
      <c r="B62" s="9" t="s">
        <v>0</v>
      </c>
      <c r="C62" s="9" t="s">
        <v>6</v>
      </c>
      <c r="D62" s="9" t="s">
        <v>1</v>
      </c>
      <c r="E62" s="9" t="s">
        <v>2</v>
      </c>
    </row>
    <row r="63" spans="1:5" x14ac:dyDescent="0.25">
      <c r="A63" s="8" t="s">
        <v>48</v>
      </c>
    </row>
    <row r="64" spans="1:5" x14ac:dyDescent="0.25">
      <c r="A64" s="2" t="s">
        <v>49</v>
      </c>
    </row>
    <row r="65" spans="1:5" x14ac:dyDescent="0.25">
      <c r="A65" s="15" t="s">
        <v>50</v>
      </c>
    </row>
    <row r="66" spans="1:5" x14ac:dyDescent="0.25">
      <c r="A66" s="2" t="s">
        <v>51</v>
      </c>
    </row>
    <row r="67" spans="1:5" x14ac:dyDescent="0.25">
      <c r="A67" s="8"/>
    </row>
    <row r="69" spans="1:5" x14ac:dyDescent="0.25">
      <c r="A69" s="1" t="s">
        <v>13</v>
      </c>
    </row>
    <row r="70" spans="1:5" ht="30" x14ac:dyDescent="0.25">
      <c r="A70" s="9" t="s">
        <v>4</v>
      </c>
      <c r="B70" s="9" t="s">
        <v>0</v>
      </c>
      <c r="C70" s="9" t="s">
        <v>6</v>
      </c>
      <c r="D70" s="9" t="s">
        <v>1</v>
      </c>
      <c r="E70" s="9" t="s">
        <v>2</v>
      </c>
    </row>
    <row r="71" spans="1:5" x14ac:dyDescent="0.25">
      <c r="A71" s="8" t="s">
        <v>77</v>
      </c>
    </row>
    <row r="72" spans="1:5" x14ac:dyDescent="0.25">
      <c r="A72" s="2" t="s">
        <v>78</v>
      </c>
    </row>
    <row r="73" spans="1:5" x14ac:dyDescent="0.25">
      <c r="A73" s="15" t="s">
        <v>79</v>
      </c>
    </row>
    <row r="74" spans="1:5" x14ac:dyDescent="0.25">
      <c r="A74" s="2" t="s">
        <v>80</v>
      </c>
    </row>
    <row r="75" spans="1:5" x14ac:dyDescent="0.25">
      <c r="A75" s="8"/>
    </row>
    <row r="77" spans="1:5" x14ac:dyDescent="0.25">
      <c r="A77" s="1" t="s">
        <v>12</v>
      </c>
    </row>
    <row r="78" spans="1:5" ht="30" x14ac:dyDescent="0.25">
      <c r="A78" s="9" t="s">
        <v>4</v>
      </c>
      <c r="B78" s="9" t="s">
        <v>0</v>
      </c>
      <c r="C78" s="9" t="s">
        <v>6</v>
      </c>
      <c r="D78" s="9" t="s">
        <v>1</v>
      </c>
      <c r="E78" s="9" t="s">
        <v>2</v>
      </c>
    </row>
    <row r="79" spans="1:5" x14ac:dyDescent="0.25">
      <c r="A79" s="8" t="s">
        <v>89</v>
      </c>
    </row>
    <row r="80" spans="1:5" x14ac:dyDescent="0.25">
      <c r="A80" s="2" t="s">
        <v>90</v>
      </c>
    </row>
    <row r="81" spans="1:5" x14ac:dyDescent="0.25">
      <c r="A81" s="8" t="s">
        <v>91</v>
      </c>
    </row>
    <row r="82" spans="1:5" x14ac:dyDescent="0.25">
      <c r="A82" s="2"/>
    </row>
    <row r="83" spans="1:5" x14ac:dyDescent="0.25">
      <c r="A83" s="8"/>
    </row>
    <row r="85" spans="1:5" x14ac:dyDescent="0.25">
      <c r="A85" s="20" t="s">
        <v>61</v>
      </c>
    </row>
    <row r="86" spans="1:5" ht="30" x14ac:dyDescent="0.25">
      <c r="A86" s="9" t="s">
        <v>4</v>
      </c>
      <c r="B86" s="9" t="s">
        <v>0</v>
      </c>
      <c r="C86" s="9" t="s">
        <v>6</v>
      </c>
      <c r="D86" s="9" t="s">
        <v>1</v>
      </c>
      <c r="E86" s="9" t="s">
        <v>2</v>
      </c>
    </row>
    <row r="87" spans="1:5" x14ac:dyDescent="0.25">
      <c r="A87" s="8" t="s">
        <v>58</v>
      </c>
    </row>
    <row r="88" spans="1:5" x14ac:dyDescent="0.25">
      <c r="A88" s="2" t="s">
        <v>18</v>
      </c>
    </row>
    <row r="89" spans="1:5" x14ac:dyDescent="0.25">
      <c r="A89" s="15" t="s">
        <v>59</v>
      </c>
    </row>
    <row r="90" spans="1:5" x14ac:dyDescent="0.25">
      <c r="A90" s="2" t="s">
        <v>60</v>
      </c>
    </row>
    <row r="91" spans="1:5" x14ac:dyDescent="0.25">
      <c r="A91" s="8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A84C6-3CD0-4949-A75F-874AA208DD7B}">
  <dimension ref="A1:E92"/>
  <sheetViews>
    <sheetView workbookViewId="0">
      <selection activeCell="B88" sqref="B88:C91"/>
    </sheetView>
  </sheetViews>
  <sheetFormatPr defaultRowHeight="15" x14ac:dyDescent="0.25"/>
  <cols>
    <col min="1" max="1" width="28" customWidth="1"/>
    <col min="2" max="6" width="23.28515625" customWidth="1"/>
  </cols>
  <sheetData>
    <row r="1" spans="1:5" x14ac:dyDescent="0.25">
      <c r="A1" s="22" t="s">
        <v>100</v>
      </c>
    </row>
    <row r="2" spans="1:5" x14ac:dyDescent="0.25">
      <c r="A2" s="22" t="s">
        <v>98</v>
      </c>
    </row>
    <row r="3" spans="1:5" x14ac:dyDescent="0.25">
      <c r="A3" s="22" t="s">
        <v>99</v>
      </c>
    </row>
    <row r="4" spans="1:5" x14ac:dyDescent="0.25">
      <c r="A4" s="22">
        <v>71</v>
      </c>
    </row>
    <row r="5" spans="1:5" x14ac:dyDescent="0.25">
      <c r="A5" s="22">
        <v>5794</v>
      </c>
    </row>
    <row r="6" spans="1:5" x14ac:dyDescent="0.25">
      <c r="A6" s="1" t="s">
        <v>9</v>
      </c>
    </row>
    <row r="7" spans="1:5" s="10" customFormat="1" ht="30" x14ac:dyDescent="0.25">
      <c r="A7" s="9" t="s">
        <v>4</v>
      </c>
      <c r="B7" s="9" t="s">
        <v>0</v>
      </c>
      <c r="C7" s="9" t="s">
        <v>6</v>
      </c>
      <c r="D7" s="9" t="s">
        <v>1</v>
      </c>
      <c r="E7" s="9" t="s">
        <v>2</v>
      </c>
    </row>
    <row r="8" spans="1:5" x14ac:dyDescent="0.25">
      <c r="A8" s="8" t="s">
        <v>8</v>
      </c>
      <c r="B8" s="8"/>
      <c r="C8" s="8"/>
      <c r="D8" s="8"/>
      <c r="E8" s="6" t="e">
        <f>D8/C8</f>
        <v>#DIV/0!</v>
      </c>
    </row>
    <row r="9" spans="1:5" x14ac:dyDescent="0.25">
      <c r="A9" s="2" t="s">
        <v>33</v>
      </c>
      <c r="B9" s="8"/>
      <c r="C9" s="8"/>
      <c r="D9" s="8"/>
      <c r="E9" s="6" t="e">
        <f t="shared" ref="E9:E13" si="0">D9/C9</f>
        <v>#DIV/0!</v>
      </c>
    </row>
    <row r="10" spans="1:5" x14ac:dyDescent="0.25">
      <c r="A10" s="8" t="s">
        <v>34</v>
      </c>
      <c r="B10" s="8"/>
      <c r="C10" s="8"/>
      <c r="D10" s="8"/>
      <c r="E10" s="6" t="e">
        <f t="shared" si="0"/>
        <v>#DIV/0!</v>
      </c>
    </row>
    <row r="11" spans="1:5" x14ac:dyDescent="0.25">
      <c r="A11" s="2" t="s">
        <v>7</v>
      </c>
      <c r="B11" s="8"/>
      <c r="C11" s="8"/>
      <c r="D11" s="8"/>
      <c r="E11" s="6" t="e">
        <f t="shared" si="0"/>
        <v>#DIV/0!</v>
      </c>
    </row>
    <row r="12" spans="1:5" x14ac:dyDescent="0.25">
      <c r="A12" s="8" t="s">
        <v>35</v>
      </c>
      <c r="B12" s="8"/>
      <c r="C12" s="8"/>
      <c r="D12" s="8"/>
      <c r="E12" s="6" t="e">
        <f t="shared" si="0"/>
        <v>#DIV/0!</v>
      </c>
    </row>
    <row r="13" spans="1:5" x14ac:dyDescent="0.25">
      <c r="A13" s="2" t="s">
        <v>36</v>
      </c>
      <c r="B13" s="8"/>
      <c r="C13" s="8"/>
      <c r="D13" s="8"/>
      <c r="E13" s="6" t="e">
        <f t="shared" si="0"/>
        <v>#DIV/0!</v>
      </c>
    </row>
    <row r="15" spans="1:5" x14ac:dyDescent="0.25">
      <c r="A15" s="1" t="s">
        <v>10</v>
      </c>
    </row>
    <row r="16" spans="1:5" ht="30" x14ac:dyDescent="0.25">
      <c r="A16" s="3" t="s">
        <v>4</v>
      </c>
      <c r="B16" s="9" t="s">
        <v>0</v>
      </c>
      <c r="C16" s="9" t="s">
        <v>6</v>
      </c>
      <c r="D16" s="9" t="s">
        <v>1</v>
      </c>
      <c r="E16" s="9" t="s">
        <v>2</v>
      </c>
    </row>
    <row r="17" spans="1:5" x14ac:dyDescent="0.25">
      <c r="A17" s="8" t="s">
        <v>52</v>
      </c>
      <c r="B17" s="8"/>
      <c r="C17" s="8"/>
      <c r="D17" s="8"/>
      <c r="E17" s="6" t="e">
        <f>D17/C17</f>
        <v>#DIV/0!</v>
      </c>
    </row>
    <row r="18" spans="1:5" x14ac:dyDescent="0.25">
      <c r="A18" s="2" t="s">
        <v>53</v>
      </c>
      <c r="B18" s="8"/>
      <c r="C18" s="8"/>
      <c r="D18" s="8"/>
      <c r="E18" s="6" t="e">
        <f t="shared" ref="E18:E22" si="1">D18/C18</f>
        <v>#DIV/0!</v>
      </c>
    </row>
    <row r="19" spans="1:5" x14ac:dyDescent="0.25">
      <c r="A19" s="8" t="s">
        <v>54</v>
      </c>
      <c r="B19" s="8"/>
      <c r="C19" s="8"/>
      <c r="D19" s="8"/>
      <c r="E19" s="6" t="e">
        <f t="shared" si="1"/>
        <v>#DIV/0!</v>
      </c>
    </row>
    <row r="20" spans="1:5" x14ac:dyDescent="0.25">
      <c r="A20" s="2" t="s">
        <v>55</v>
      </c>
      <c r="B20" s="8"/>
      <c r="C20" s="8"/>
      <c r="D20" s="8"/>
      <c r="E20" s="6" t="e">
        <f t="shared" si="1"/>
        <v>#DIV/0!</v>
      </c>
    </row>
    <row r="21" spans="1:5" x14ac:dyDescent="0.25">
      <c r="A21" s="8" t="s">
        <v>56</v>
      </c>
      <c r="B21" s="8"/>
      <c r="C21" s="8"/>
      <c r="D21" s="8"/>
      <c r="E21" s="6" t="e">
        <f t="shared" si="1"/>
        <v>#DIV/0!</v>
      </c>
    </row>
    <row r="22" spans="1:5" x14ac:dyDescent="0.25">
      <c r="A22" s="2" t="s">
        <v>57</v>
      </c>
      <c r="B22" s="8"/>
      <c r="C22" s="8"/>
      <c r="D22" s="8"/>
      <c r="E22" s="6" t="e">
        <f t="shared" si="1"/>
        <v>#DIV/0!</v>
      </c>
    </row>
    <row r="23" spans="1:5" x14ac:dyDescent="0.25">
      <c r="A23" s="12"/>
    </row>
    <row r="24" spans="1:5" x14ac:dyDescent="0.25">
      <c r="A24" s="1" t="s">
        <v>31</v>
      </c>
    </row>
    <row r="25" spans="1:5" ht="30" x14ac:dyDescent="0.25">
      <c r="A25" s="3" t="s">
        <v>4</v>
      </c>
      <c r="B25" s="9" t="s">
        <v>0</v>
      </c>
      <c r="C25" s="9" t="s">
        <v>6</v>
      </c>
      <c r="D25" s="9" t="s">
        <v>1</v>
      </c>
      <c r="E25" s="9" t="s">
        <v>2</v>
      </c>
    </row>
    <row r="26" spans="1:5" x14ac:dyDescent="0.25">
      <c r="A26" s="8" t="s">
        <v>15</v>
      </c>
      <c r="B26" s="8"/>
      <c r="C26" s="8"/>
      <c r="D26" s="8"/>
      <c r="E26" s="6" t="e">
        <f>D26/C26</f>
        <v>#DIV/0!</v>
      </c>
    </row>
    <row r="27" spans="1:5" x14ac:dyDescent="0.25">
      <c r="A27" s="2" t="s">
        <v>37</v>
      </c>
      <c r="B27" s="8"/>
      <c r="C27" s="8"/>
      <c r="D27" s="8"/>
      <c r="E27" s="6" t="e">
        <f t="shared" ref="E27:E29" si="2">D27/C27</f>
        <v>#DIV/0!</v>
      </c>
    </row>
    <row r="28" spans="1:5" x14ac:dyDescent="0.25">
      <c r="A28" s="8" t="s">
        <v>17</v>
      </c>
      <c r="B28" s="8"/>
      <c r="C28" s="8"/>
      <c r="D28" s="8"/>
      <c r="E28" s="6" t="e">
        <f t="shared" si="2"/>
        <v>#DIV/0!</v>
      </c>
    </row>
    <row r="29" spans="1:5" x14ac:dyDescent="0.25">
      <c r="A29" s="2" t="s">
        <v>38</v>
      </c>
      <c r="B29" s="8"/>
      <c r="C29" s="8"/>
      <c r="D29" s="8"/>
      <c r="E29" s="6" t="e">
        <f t="shared" si="2"/>
        <v>#DIV/0!</v>
      </c>
    </row>
    <row r="30" spans="1:5" x14ac:dyDescent="0.25">
      <c r="A30" s="8" t="s">
        <v>14</v>
      </c>
      <c r="B30" s="8"/>
      <c r="C30" s="8"/>
      <c r="D30" s="8"/>
      <c r="E30" s="6" t="e">
        <f>D30/C30</f>
        <v>#DIV/0!</v>
      </c>
    </row>
    <row r="31" spans="1:5" x14ac:dyDescent="0.25">
      <c r="A31" s="2" t="s">
        <v>39</v>
      </c>
      <c r="B31" s="8"/>
      <c r="C31" s="8"/>
      <c r="D31" s="8"/>
      <c r="E31" s="6" t="e">
        <f t="shared" ref="E31:E35" si="3">D31/C31</f>
        <v>#DIV/0!</v>
      </c>
    </row>
    <row r="32" spans="1:5" x14ac:dyDescent="0.25">
      <c r="A32" s="8" t="s">
        <v>16</v>
      </c>
      <c r="B32" s="8"/>
      <c r="C32" s="8"/>
      <c r="D32" s="8"/>
      <c r="E32" s="6" t="e">
        <f t="shared" si="3"/>
        <v>#DIV/0!</v>
      </c>
    </row>
    <row r="33" spans="1:5" x14ac:dyDescent="0.25">
      <c r="A33" s="2" t="s">
        <v>40</v>
      </c>
      <c r="B33" s="8"/>
      <c r="C33" s="8"/>
      <c r="D33" s="8"/>
      <c r="E33" s="6" t="e">
        <f t="shared" si="3"/>
        <v>#DIV/0!</v>
      </c>
    </row>
    <row r="34" spans="1:5" x14ac:dyDescent="0.25">
      <c r="A34" s="8" t="s">
        <v>41</v>
      </c>
      <c r="B34" s="8"/>
      <c r="C34" s="8"/>
      <c r="D34" s="8"/>
      <c r="E34" s="6" t="e">
        <f t="shared" si="3"/>
        <v>#DIV/0!</v>
      </c>
    </row>
    <row r="35" spans="1:5" x14ac:dyDescent="0.25">
      <c r="A35" s="2" t="s">
        <v>42</v>
      </c>
      <c r="B35" s="8"/>
      <c r="C35" s="8"/>
      <c r="D35" s="8"/>
      <c r="E35" s="6" t="e">
        <f t="shared" si="3"/>
        <v>#DIV/0!</v>
      </c>
    </row>
    <row r="36" spans="1:5" x14ac:dyDescent="0.25">
      <c r="A36" s="12"/>
    </row>
    <row r="37" spans="1:5" x14ac:dyDescent="0.25">
      <c r="A37" s="1" t="s">
        <v>19</v>
      </c>
    </row>
    <row r="38" spans="1:5" ht="30" x14ac:dyDescent="0.25">
      <c r="A38" s="3" t="s">
        <v>4</v>
      </c>
      <c r="B38" s="9" t="s">
        <v>0</v>
      </c>
      <c r="C38" s="9" t="s">
        <v>6</v>
      </c>
      <c r="D38" s="9" t="s">
        <v>1</v>
      </c>
      <c r="E38" s="9" t="s">
        <v>2</v>
      </c>
    </row>
    <row r="39" spans="1:5" x14ac:dyDescent="0.25">
      <c r="A39" s="8" t="s">
        <v>43</v>
      </c>
      <c r="B39" s="8"/>
      <c r="C39" s="8"/>
      <c r="D39" s="8"/>
      <c r="E39" s="6" t="e">
        <f>D39/C39</f>
        <v>#DIV/0!</v>
      </c>
    </row>
    <row r="40" spans="1:5" x14ac:dyDescent="0.25">
      <c r="A40" s="2" t="s">
        <v>23</v>
      </c>
      <c r="B40" s="8"/>
      <c r="C40" s="8"/>
      <c r="D40" s="8"/>
      <c r="E40" s="6" t="e">
        <f t="shared" ref="E40:E44" si="4">D40/C40</f>
        <v>#DIV/0!</v>
      </c>
    </row>
    <row r="41" spans="1:5" x14ac:dyDescent="0.25">
      <c r="A41" s="8" t="s">
        <v>22</v>
      </c>
      <c r="B41" s="8"/>
      <c r="C41" s="8"/>
      <c r="D41" s="8"/>
      <c r="E41" s="6" t="e">
        <f t="shared" si="4"/>
        <v>#DIV/0!</v>
      </c>
    </row>
    <row r="42" spans="1:5" x14ac:dyDescent="0.25">
      <c r="A42" s="2" t="s">
        <v>25</v>
      </c>
      <c r="B42" s="8"/>
      <c r="C42" s="8"/>
      <c r="D42" s="8"/>
      <c r="E42" s="6" t="e">
        <f t="shared" si="4"/>
        <v>#DIV/0!</v>
      </c>
    </row>
    <row r="43" spans="1:5" x14ac:dyDescent="0.25">
      <c r="A43" s="8" t="s">
        <v>44</v>
      </c>
      <c r="B43" s="8"/>
      <c r="C43" s="8"/>
      <c r="D43" s="8"/>
      <c r="E43" s="6" t="e">
        <f t="shared" si="4"/>
        <v>#DIV/0!</v>
      </c>
    </row>
    <row r="44" spans="1:5" x14ac:dyDescent="0.25">
      <c r="A44" s="2" t="s">
        <v>45</v>
      </c>
      <c r="B44" s="8"/>
      <c r="C44" s="8"/>
      <c r="D44" s="8"/>
      <c r="E44" s="6" t="e">
        <f t="shared" si="4"/>
        <v>#DIV/0!</v>
      </c>
    </row>
    <row r="45" spans="1:5" x14ac:dyDescent="0.25">
      <c r="A45" s="8" t="s">
        <v>46</v>
      </c>
      <c r="B45" s="8"/>
      <c r="C45" s="8"/>
      <c r="D45" s="8"/>
      <c r="E45" s="6" t="e">
        <f t="shared" ref="E45" si="5">D45/C45</f>
        <v>#DIV/0!</v>
      </c>
    </row>
    <row r="46" spans="1:5" x14ac:dyDescent="0.25">
      <c r="A46" s="2" t="s">
        <v>47</v>
      </c>
      <c r="B46" s="8"/>
      <c r="C46" s="8"/>
      <c r="D46" s="8"/>
      <c r="E46" s="6" t="e">
        <f>D46/C46</f>
        <v>#DIV/0!</v>
      </c>
    </row>
    <row r="47" spans="1:5" x14ac:dyDescent="0.25">
      <c r="A47" s="2" t="s">
        <v>24</v>
      </c>
      <c r="B47" s="8"/>
      <c r="C47" s="8"/>
      <c r="D47" s="8"/>
      <c r="E47" s="6" t="e">
        <f t="shared" ref="E47:E50" si="6">D47/C47</f>
        <v>#DIV/0!</v>
      </c>
    </row>
    <row r="48" spans="1:5" x14ac:dyDescent="0.25">
      <c r="A48" s="19" t="s">
        <v>86</v>
      </c>
      <c r="B48" s="8"/>
      <c r="C48" s="8"/>
      <c r="D48" s="8"/>
      <c r="E48" s="6" t="e">
        <f t="shared" si="6"/>
        <v>#DIV/0!</v>
      </c>
    </row>
    <row r="49" spans="1:5" x14ac:dyDescent="0.25">
      <c r="A49" s="8" t="s">
        <v>85</v>
      </c>
      <c r="B49" s="8"/>
      <c r="C49" s="8"/>
      <c r="D49" s="8"/>
      <c r="E49" s="6" t="e">
        <f t="shared" si="6"/>
        <v>#DIV/0!</v>
      </c>
    </row>
    <row r="50" spans="1:5" x14ac:dyDescent="0.25">
      <c r="A50" s="8" t="s">
        <v>87</v>
      </c>
      <c r="B50" s="8"/>
      <c r="C50" s="8"/>
      <c r="D50" s="8"/>
      <c r="E50" s="6" t="e">
        <f t="shared" si="6"/>
        <v>#DIV/0!</v>
      </c>
    </row>
    <row r="51" spans="1:5" x14ac:dyDescent="0.25">
      <c r="B51" s="8"/>
      <c r="C51" s="8"/>
      <c r="D51" s="8"/>
      <c r="E51" s="6"/>
    </row>
    <row r="52" spans="1:5" x14ac:dyDescent="0.25">
      <c r="A52" s="1" t="s">
        <v>20</v>
      </c>
    </row>
    <row r="53" spans="1:5" ht="30" x14ac:dyDescent="0.25">
      <c r="A53" s="3" t="s">
        <v>4</v>
      </c>
      <c r="B53" s="9" t="s">
        <v>0</v>
      </c>
      <c r="C53" s="9" t="s">
        <v>6</v>
      </c>
      <c r="D53" s="9" t="s">
        <v>1</v>
      </c>
      <c r="E53" s="9" t="s">
        <v>2</v>
      </c>
    </row>
    <row r="54" spans="1:5" x14ac:dyDescent="0.25">
      <c r="A54" s="8" t="s">
        <v>62</v>
      </c>
      <c r="B54" s="8"/>
      <c r="C54" s="8"/>
      <c r="D54" s="8"/>
      <c r="E54" s="6" t="e">
        <f>D54/C54</f>
        <v>#DIV/0!</v>
      </c>
    </row>
    <row r="55" spans="1:5" x14ac:dyDescent="0.25">
      <c r="A55" s="2" t="s">
        <v>63</v>
      </c>
      <c r="B55" s="8"/>
      <c r="C55" s="8"/>
      <c r="D55" s="8"/>
      <c r="E55" s="6" t="e">
        <f>D55/C55</f>
        <v>#DIV/0!</v>
      </c>
    </row>
    <row r="56" spans="1:5" x14ac:dyDescent="0.25">
      <c r="A56" s="8" t="s">
        <v>64</v>
      </c>
      <c r="B56" s="8"/>
      <c r="C56" s="8"/>
      <c r="D56" s="8"/>
      <c r="E56" s="6" t="e">
        <f>D56/C56</f>
        <v>#DIV/0!</v>
      </c>
    </row>
    <row r="57" spans="1:5" x14ac:dyDescent="0.25">
      <c r="A57" s="2" t="s">
        <v>65</v>
      </c>
      <c r="B57" s="8"/>
      <c r="C57" s="8"/>
      <c r="D57" s="8"/>
      <c r="E57" s="6" t="e">
        <f t="shared" ref="E57:E60" si="7">D57/C57</f>
        <v>#DIV/0!</v>
      </c>
    </row>
    <row r="58" spans="1:5" x14ac:dyDescent="0.25">
      <c r="A58" s="8" t="s">
        <v>66</v>
      </c>
      <c r="B58" s="8"/>
      <c r="C58" s="8"/>
      <c r="D58" s="8"/>
      <c r="E58" s="6" t="e">
        <f t="shared" si="7"/>
        <v>#DIV/0!</v>
      </c>
    </row>
    <row r="59" spans="1:5" x14ac:dyDescent="0.25">
      <c r="A59" s="2" t="s">
        <v>67</v>
      </c>
      <c r="B59" s="8"/>
      <c r="C59" s="8"/>
      <c r="D59" s="8"/>
      <c r="E59" s="6" t="e">
        <f t="shared" si="7"/>
        <v>#DIV/0!</v>
      </c>
    </row>
    <row r="60" spans="1:5" x14ac:dyDescent="0.25">
      <c r="A60" s="8" t="s">
        <v>21</v>
      </c>
      <c r="B60" s="8"/>
      <c r="C60" s="8"/>
      <c r="D60" s="8"/>
      <c r="E60" s="6" t="e">
        <f t="shared" si="7"/>
        <v>#DIV/0!</v>
      </c>
    </row>
    <row r="62" spans="1:5" x14ac:dyDescent="0.25">
      <c r="A62" s="21" t="s">
        <v>26</v>
      </c>
    </row>
    <row r="63" spans="1:5" ht="30" x14ac:dyDescent="0.25">
      <c r="A63" s="3" t="s">
        <v>4</v>
      </c>
      <c r="B63" s="9" t="s">
        <v>0</v>
      </c>
      <c r="C63" s="9" t="s">
        <v>6</v>
      </c>
      <c r="D63" s="9" t="s">
        <v>1</v>
      </c>
      <c r="E63" s="9" t="s">
        <v>2</v>
      </c>
    </row>
    <row r="64" spans="1:5" x14ac:dyDescent="0.25">
      <c r="A64" s="8" t="s">
        <v>48</v>
      </c>
      <c r="B64" s="8"/>
      <c r="C64" s="8"/>
      <c r="D64" s="8"/>
      <c r="E64" s="6" t="e">
        <f>D64/C64</f>
        <v>#DIV/0!</v>
      </c>
    </row>
    <row r="65" spans="1:5" x14ac:dyDescent="0.25">
      <c r="A65" s="2" t="s">
        <v>49</v>
      </c>
      <c r="B65" s="8"/>
      <c r="C65" s="8"/>
      <c r="D65" s="8"/>
      <c r="E65" s="6" t="e">
        <f t="shared" ref="E65:E68" si="8">D65/C65</f>
        <v>#DIV/0!</v>
      </c>
    </row>
    <row r="66" spans="1:5" x14ac:dyDescent="0.25">
      <c r="A66" s="15" t="s">
        <v>50</v>
      </c>
      <c r="B66" s="8"/>
      <c r="C66" s="8"/>
      <c r="D66" s="8"/>
      <c r="E66" s="6" t="e">
        <f t="shared" si="8"/>
        <v>#DIV/0!</v>
      </c>
    </row>
    <row r="67" spans="1:5" x14ac:dyDescent="0.25">
      <c r="A67" s="2" t="s">
        <v>51</v>
      </c>
      <c r="B67" s="8"/>
      <c r="C67" s="8"/>
      <c r="D67" s="8"/>
      <c r="E67" s="6" t="e">
        <f t="shared" si="8"/>
        <v>#DIV/0!</v>
      </c>
    </row>
    <row r="68" spans="1:5" x14ac:dyDescent="0.25">
      <c r="A68" s="8"/>
      <c r="B68" s="8"/>
      <c r="C68" s="8"/>
      <c r="D68" s="8"/>
      <c r="E68" s="6" t="e">
        <f t="shared" si="8"/>
        <v>#DIV/0!</v>
      </c>
    </row>
    <row r="70" spans="1:5" x14ac:dyDescent="0.25">
      <c r="A70" s="1" t="s">
        <v>13</v>
      </c>
    </row>
    <row r="71" spans="1:5" ht="30" x14ac:dyDescent="0.25">
      <c r="A71" s="3" t="s">
        <v>4</v>
      </c>
      <c r="B71" s="9" t="s">
        <v>0</v>
      </c>
      <c r="C71" s="9" t="s">
        <v>6</v>
      </c>
      <c r="D71" s="9" t="s">
        <v>1</v>
      </c>
      <c r="E71" s="9" t="s">
        <v>2</v>
      </c>
    </row>
    <row r="72" spans="1:5" x14ac:dyDescent="0.25">
      <c r="A72" s="8" t="s">
        <v>77</v>
      </c>
      <c r="B72" s="8"/>
      <c r="C72" s="8"/>
      <c r="D72" s="8"/>
      <c r="E72" s="6" t="e">
        <f>D72/C72</f>
        <v>#DIV/0!</v>
      </c>
    </row>
    <row r="73" spans="1:5" x14ac:dyDescent="0.25">
      <c r="A73" s="2" t="s">
        <v>78</v>
      </c>
      <c r="B73" s="8"/>
      <c r="C73" s="8"/>
      <c r="D73" s="8"/>
      <c r="E73" s="6" t="e">
        <f t="shared" ref="E73:E75" si="9">D73/C73</f>
        <v>#DIV/0!</v>
      </c>
    </row>
    <row r="74" spans="1:5" x14ac:dyDescent="0.25">
      <c r="A74" s="15" t="s">
        <v>79</v>
      </c>
      <c r="B74" s="8"/>
      <c r="C74" s="8"/>
      <c r="D74" s="8"/>
      <c r="E74" s="6" t="e">
        <f t="shared" si="9"/>
        <v>#DIV/0!</v>
      </c>
    </row>
    <row r="75" spans="1:5" x14ac:dyDescent="0.25">
      <c r="A75" s="2" t="s">
        <v>80</v>
      </c>
      <c r="B75" s="8"/>
      <c r="C75" s="8"/>
      <c r="D75" s="8"/>
      <c r="E75" s="6" t="e">
        <f t="shared" si="9"/>
        <v>#DIV/0!</v>
      </c>
    </row>
    <row r="76" spans="1:5" x14ac:dyDescent="0.25">
      <c r="A76" s="8"/>
      <c r="B76" s="8"/>
      <c r="C76" s="8"/>
      <c r="D76" s="8"/>
      <c r="E76" s="6"/>
    </row>
    <row r="78" spans="1:5" x14ac:dyDescent="0.25">
      <c r="A78" s="1" t="s">
        <v>12</v>
      </c>
    </row>
    <row r="79" spans="1:5" ht="30" x14ac:dyDescent="0.25">
      <c r="A79" s="3" t="s">
        <v>4</v>
      </c>
      <c r="B79" s="9" t="s">
        <v>0</v>
      </c>
      <c r="C79" s="9" t="s">
        <v>6</v>
      </c>
      <c r="D79" s="9" t="s">
        <v>1</v>
      </c>
      <c r="E79" s="9" t="s">
        <v>2</v>
      </c>
    </row>
    <row r="80" spans="1:5" x14ac:dyDescent="0.25">
      <c r="A80" s="8" t="s">
        <v>89</v>
      </c>
      <c r="B80" s="8"/>
      <c r="C80" s="8"/>
      <c r="D80" s="8"/>
      <c r="E80" s="6" t="e">
        <f>D80/C80</f>
        <v>#DIV/0!</v>
      </c>
    </row>
    <row r="81" spans="1:5" x14ac:dyDescent="0.25">
      <c r="A81" s="2" t="s">
        <v>90</v>
      </c>
      <c r="B81" s="8"/>
      <c r="C81" s="8"/>
      <c r="D81" s="8"/>
      <c r="E81" s="6" t="e">
        <f t="shared" ref="E81:E82" si="10">D81/C81</f>
        <v>#DIV/0!</v>
      </c>
    </row>
    <row r="82" spans="1:5" x14ac:dyDescent="0.25">
      <c r="A82" s="8" t="s">
        <v>91</v>
      </c>
      <c r="B82" s="8"/>
      <c r="C82" s="8"/>
      <c r="D82" s="8"/>
      <c r="E82" s="6" t="e">
        <f t="shared" si="10"/>
        <v>#DIV/0!</v>
      </c>
    </row>
    <row r="83" spans="1:5" x14ac:dyDescent="0.25">
      <c r="A83" s="2"/>
      <c r="B83" s="8"/>
      <c r="C83" s="8"/>
      <c r="D83" s="8"/>
      <c r="E83" s="6"/>
    </row>
    <row r="84" spans="1:5" x14ac:dyDescent="0.25">
      <c r="A84" s="8"/>
      <c r="B84" s="8"/>
      <c r="C84" s="8"/>
      <c r="D84" s="8"/>
      <c r="E84" s="6"/>
    </row>
    <row r="86" spans="1:5" x14ac:dyDescent="0.25">
      <c r="A86" s="20" t="s">
        <v>61</v>
      </c>
    </row>
    <row r="87" spans="1:5" ht="30" x14ac:dyDescent="0.25">
      <c r="A87" s="3" t="s">
        <v>4</v>
      </c>
      <c r="B87" s="9" t="s">
        <v>0</v>
      </c>
      <c r="C87" s="9" t="s">
        <v>6</v>
      </c>
      <c r="D87" s="9" t="s">
        <v>1</v>
      </c>
      <c r="E87" s="9" t="s">
        <v>2</v>
      </c>
    </row>
    <row r="88" spans="1:5" x14ac:dyDescent="0.25">
      <c r="A88" s="8" t="s">
        <v>58</v>
      </c>
      <c r="B88" s="8"/>
      <c r="C88" s="8"/>
      <c r="D88" s="8"/>
      <c r="E88" s="6" t="e">
        <f>D88/C88</f>
        <v>#DIV/0!</v>
      </c>
    </row>
    <row r="89" spans="1:5" x14ac:dyDescent="0.25">
      <c r="A89" s="2" t="s">
        <v>18</v>
      </c>
      <c r="B89" s="8"/>
      <c r="C89" s="8"/>
      <c r="D89" s="8"/>
      <c r="E89" s="6" t="e">
        <f>D89/C89</f>
        <v>#DIV/0!</v>
      </c>
    </row>
    <row r="90" spans="1:5" x14ac:dyDescent="0.25">
      <c r="A90" s="15" t="s">
        <v>59</v>
      </c>
      <c r="B90" s="8"/>
      <c r="C90" s="8"/>
      <c r="D90" s="8"/>
      <c r="E90" s="6" t="e">
        <f t="shared" ref="E90:E91" si="11">D90/C90</f>
        <v>#DIV/0!</v>
      </c>
    </row>
    <row r="91" spans="1:5" x14ac:dyDescent="0.25">
      <c r="A91" s="2" t="s">
        <v>60</v>
      </c>
      <c r="B91" s="8"/>
      <c r="C91" s="8"/>
      <c r="D91" s="8"/>
      <c r="E91" s="6" t="e">
        <f t="shared" si="11"/>
        <v>#DIV/0!</v>
      </c>
    </row>
    <row r="92" spans="1:5" x14ac:dyDescent="0.25">
      <c r="A92" s="8"/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C5BED-D0F0-498B-A2D3-96C64D4F56B6}">
  <dimension ref="A1:I89"/>
  <sheetViews>
    <sheetView tabSelected="1" workbookViewId="0">
      <selection activeCell="E1" sqref="E1"/>
    </sheetView>
  </sheetViews>
  <sheetFormatPr defaultRowHeight="15" x14ac:dyDescent="0.25"/>
  <cols>
    <col min="1" max="1" width="47.5703125" customWidth="1"/>
    <col min="2" max="2" width="17.28515625" customWidth="1"/>
    <col min="3" max="3" width="22.85546875" customWidth="1"/>
    <col min="4" max="4" width="10.7109375" customWidth="1"/>
    <col min="5" max="5" width="25.5703125" customWidth="1"/>
    <col min="6" max="6" width="16.28515625" customWidth="1"/>
    <col min="7" max="7" width="15.5703125" customWidth="1"/>
    <col min="8" max="8" width="13.28515625" customWidth="1"/>
    <col min="9" max="9" width="28.42578125" customWidth="1"/>
  </cols>
  <sheetData>
    <row r="1" spans="1:9" s="1" customFormat="1" ht="26.25" x14ac:dyDescent="0.4">
      <c r="H1" s="39"/>
      <c r="I1" s="39"/>
    </row>
    <row r="2" spans="1:9" s="1" customFormat="1" x14ac:dyDescent="0.25"/>
    <row r="3" spans="1:9" s="14" customFormat="1" ht="30" x14ac:dyDescent="0.25">
      <c r="A3" s="1" t="s">
        <v>9</v>
      </c>
      <c r="I3" s="14" t="s">
        <v>101</v>
      </c>
    </row>
    <row r="4" spans="1:9" s="1" customFormat="1" ht="13.9" customHeight="1" x14ac:dyDescent="0.25">
      <c r="A4" s="9" t="s">
        <v>4</v>
      </c>
      <c r="B4" s="9" t="s">
        <v>0</v>
      </c>
      <c r="C4" s="9" t="s">
        <v>6</v>
      </c>
      <c r="D4" s="9" t="s">
        <v>1</v>
      </c>
      <c r="E4" s="9" t="s">
        <v>27</v>
      </c>
      <c r="F4" s="9" t="s">
        <v>32</v>
      </c>
      <c r="G4" s="9" t="s">
        <v>28</v>
      </c>
      <c r="H4" s="9" t="s">
        <v>30</v>
      </c>
      <c r="I4" s="9" t="s">
        <v>29</v>
      </c>
    </row>
    <row r="5" spans="1:9" ht="13.9" customHeight="1" x14ac:dyDescent="0.25">
      <c r="A5" s="8" t="s">
        <v>8</v>
      </c>
      <c r="B5" s="8">
        <f>('PSC8-24'!B7+'NHTI 9-7'!B8+'cmcc 9-11'!B7+'UMA 9-14'!B7+'KVCC 9-17'!B8+'CMCC 9-21'!B7+'SMCC9-22'!B7+'YCCC9-23'!B7+'smcc9-26'!B7+'Nippo 9-28'!B7+'UMF10-3'!B7+'YSCC Championships'!B8)</f>
        <v>2</v>
      </c>
      <c r="C5" s="8">
        <f>('PSC8-24'!C7+'NHTI 9-7'!C8+'cmcc 9-11'!C7+'UMA 9-14'!C7+'KVCC 9-17'!C8+'CMCC 9-21'!C7+'SMCC9-22'!C7+'YCCC9-23'!C7+'smcc9-26'!C7+'Nippo 9-28'!C7+'UMF10-3'!C7+'YSCC Championships'!C8)</f>
        <v>2</v>
      </c>
      <c r="D5" s="8">
        <f>('PSC8-24'!D7+'NHTI 9-7'!D8+'cmcc 9-11'!D7+'UMA 9-14'!D7+'KVCC 9-17'!D8+'CMCC 9-21'!D7+'SMCC9-22'!D7+'YCCC9-23'!D7+'smcc9-26'!D7+'Nippo 9-28'!D7+'UMF10-3'!D7+'YSCC Championships'!D8)</f>
        <v>174</v>
      </c>
      <c r="E5" s="8">
        <f>D5/C5</f>
        <v>87</v>
      </c>
      <c r="F5" s="35"/>
      <c r="G5" s="8">
        <f>C5+1</f>
        <v>3</v>
      </c>
      <c r="H5" s="8">
        <f>D5+F5</f>
        <v>174</v>
      </c>
      <c r="I5" s="35">
        <f>H5/G5</f>
        <v>58</v>
      </c>
    </row>
    <row r="6" spans="1:9" ht="13.9" customHeight="1" x14ac:dyDescent="0.25">
      <c r="A6" s="26" t="s">
        <v>33</v>
      </c>
      <c r="B6" s="8">
        <f>('PSC8-24'!B8+'NHTI 9-7'!B9+'cmcc 9-11'!B8+'UMA 9-14'!B8+'KVCC 9-17'!B9+'CMCC 9-21'!B8+'SMCC9-22'!B8+'YCCC9-23'!B8+'smcc9-26'!B8+'Nippo 9-28'!B8+'UMF10-3'!B8+'YSCC Championships'!B9)</f>
        <v>1</v>
      </c>
      <c r="C6" s="8">
        <f>('PSC8-24'!C8+'NHTI 9-7'!C9+'cmcc 9-11'!C8+'UMA 9-14'!C8+'KVCC 9-17'!C9+'CMCC 9-21'!C8+'SMCC9-22'!C8+'YCCC9-23'!C8+'smcc9-26'!C8+'Nippo 9-28'!C8+'UMF10-3'!C8+'YSCC Championships'!C9)</f>
        <v>1</v>
      </c>
      <c r="D6" s="8">
        <f>('PSC8-24'!D8+'NHTI 9-7'!D9+'cmcc 9-11'!D8+'UMA 9-14'!D8+'KVCC 9-17'!D9+'CMCC 9-21'!D8+'SMCC9-22'!D8+'YCCC9-23'!D8+'smcc9-26'!D8+'Nippo 9-28'!D8+'UMF10-3'!D8+'YSCC Championships'!D9)</f>
        <v>88</v>
      </c>
      <c r="E6" s="8">
        <f t="shared" ref="E6:E10" si="0">D6/C6</f>
        <v>88</v>
      </c>
      <c r="F6" s="38"/>
      <c r="G6" s="8">
        <f t="shared" ref="G6:G10" si="1">C6+1</f>
        <v>2</v>
      </c>
      <c r="H6" s="8">
        <f t="shared" ref="H6:H10" si="2">D6+F6</f>
        <v>88</v>
      </c>
      <c r="I6" s="35">
        <f t="shared" ref="I6:I10" si="3">H6/G6</f>
        <v>44</v>
      </c>
    </row>
    <row r="7" spans="1:9" ht="13.9" customHeight="1" x14ac:dyDescent="0.25">
      <c r="A7" s="8" t="s">
        <v>34</v>
      </c>
      <c r="B7" s="8">
        <f>('PSC8-24'!B9+'NHTI 9-7'!B10+'cmcc 9-11'!B9+'UMA 9-14'!B9+'KVCC 9-17'!B10+'CMCC 9-21'!B9+'SMCC9-22'!B9+'YCCC9-23'!B9+'smcc9-26'!B9+'Nippo 9-28'!B9+'UMF10-3'!B9+'YSCC Championships'!B10)</f>
        <v>3</v>
      </c>
      <c r="C7" s="8">
        <f>('PSC8-24'!C9+'NHTI 9-7'!C10+'cmcc 9-11'!C9+'UMA 9-14'!C9+'KVCC 9-17'!C10+'CMCC 9-21'!C9+'SMCC9-22'!C9+'YCCC9-23'!C9+'smcc9-26'!C9+'Nippo 9-28'!C9+'UMF10-3'!C9+'YSCC Championships'!C10)</f>
        <v>3</v>
      </c>
      <c r="D7" s="8">
        <f>('PSC8-24'!D9+'NHTI 9-7'!D10+'cmcc 9-11'!D9+'UMA 9-14'!D9+'KVCC 9-17'!D10+'CMCC 9-21'!D9+'SMCC9-22'!D9+'YCCC9-23'!D9+'smcc9-26'!D9+'Nippo 9-28'!D9+'UMF10-3'!D9+'YSCC Championships'!D10)</f>
        <v>313</v>
      </c>
      <c r="E7" s="8">
        <f t="shared" si="0"/>
        <v>104.33333333333333</v>
      </c>
      <c r="F7" s="35"/>
      <c r="G7" s="8">
        <f t="shared" si="1"/>
        <v>4</v>
      </c>
      <c r="H7" s="8">
        <f t="shared" si="2"/>
        <v>313</v>
      </c>
      <c r="I7" s="35">
        <f t="shared" si="3"/>
        <v>78.25</v>
      </c>
    </row>
    <row r="8" spans="1:9" ht="13.9" customHeight="1" x14ac:dyDescent="0.25">
      <c r="A8" s="26" t="s">
        <v>7</v>
      </c>
      <c r="B8" s="8">
        <f>('PSC8-24'!B10+'NHTI 9-7'!B11+'cmcc 9-11'!B10+'UMA 9-14'!B10+'KVCC 9-17'!B11+'CMCC 9-21'!B10+'SMCC9-22'!B10+'YCCC9-23'!B10+'smcc9-26'!B10+'Nippo 9-28'!B10+'UMF10-3'!B10+'YSCC Championships'!B11)</f>
        <v>1</v>
      </c>
      <c r="C8" s="8">
        <f>('PSC8-24'!C10+'NHTI 9-7'!C11+'cmcc 9-11'!C10+'UMA 9-14'!C10+'KVCC 9-17'!C11+'CMCC 9-21'!C10+'SMCC9-22'!C10+'YCCC9-23'!C10+'smcc9-26'!C10+'Nippo 9-28'!C10+'UMF10-3'!C10+'YSCC Championships'!C11)</f>
        <v>1</v>
      </c>
      <c r="D8" s="8">
        <f>('PSC8-24'!D10+'NHTI 9-7'!D11+'cmcc 9-11'!D10+'UMA 9-14'!D10+'KVCC 9-17'!D11+'CMCC 9-21'!D10+'SMCC9-22'!D10+'YCCC9-23'!D10+'smcc9-26'!D10+'Nippo 9-28'!D10+'UMF10-3'!D10+'YSCC Championships'!D11)</f>
        <v>115</v>
      </c>
      <c r="E8" s="8">
        <f t="shared" si="0"/>
        <v>115</v>
      </c>
      <c r="F8" s="38"/>
      <c r="G8" s="8">
        <f t="shared" si="1"/>
        <v>2</v>
      </c>
      <c r="H8" s="8">
        <f t="shared" si="2"/>
        <v>115</v>
      </c>
      <c r="I8" s="35">
        <f t="shared" si="3"/>
        <v>57.5</v>
      </c>
    </row>
    <row r="9" spans="1:9" ht="13.9" customHeight="1" x14ac:dyDescent="0.25">
      <c r="A9" s="8" t="s">
        <v>35</v>
      </c>
      <c r="B9" s="8">
        <f>('PSC8-24'!B11+'NHTI 9-7'!B12+'cmcc 9-11'!B11+'UMA 9-14'!B11+'KVCC 9-17'!B12+'CMCC 9-21'!B11+'SMCC9-22'!B11+'YCCC9-23'!B11+'smcc9-26'!B11+'Nippo 9-28'!B11+'UMF10-3'!B11+'YSCC Championships'!B12)</f>
        <v>2</v>
      </c>
      <c r="C9" s="8">
        <f>('PSC8-24'!C11+'NHTI 9-7'!C12+'cmcc 9-11'!C11+'UMA 9-14'!C11+'KVCC 9-17'!C12+'CMCC 9-21'!C11+'SMCC9-22'!C11+'YCCC9-23'!C11+'smcc9-26'!C11+'Nippo 9-28'!C11+'UMF10-3'!C11+'YSCC Championships'!C12)</f>
        <v>2</v>
      </c>
      <c r="D9" s="8">
        <f>('PSC8-24'!D11+'NHTI 9-7'!D12+'cmcc 9-11'!D11+'UMA 9-14'!D11+'KVCC 9-17'!D12+'CMCC 9-21'!D11+'SMCC9-22'!D11+'YCCC9-23'!D11+'smcc9-26'!D11+'Nippo 9-28'!D11+'UMF10-3'!D11+'YSCC Championships'!D12)</f>
        <v>209</v>
      </c>
      <c r="E9" s="8">
        <f t="shared" si="0"/>
        <v>104.5</v>
      </c>
      <c r="F9" s="35"/>
      <c r="G9" s="8">
        <f t="shared" si="1"/>
        <v>3</v>
      </c>
      <c r="H9" s="8">
        <f t="shared" si="2"/>
        <v>209</v>
      </c>
      <c r="I9" s="35">
        <f t="shared" si="3"/>
        <v>69.666666666666671</v>
      </c>
    </row>
    <row r="10" spans="1:9" ht="13.9" customHeight="1" x14ac:dyDescent="0.25">
      <c r="A10" s="26" t="s">
        <v>36</v>
      </c>
      <c r="B10" s="8">
        <f>('PSC8-24'!B12+'NHTI 9-7'!B13+'cmcc 9-11'!B12+'UMA 9-14'!B12+'KVCC 9-17'!B13+'CMCC 9-21'!B12+'SMCC9-22'!B12+'YCCC9-23'!B12+'smcc9-26'!B12+'Nippo 9-28'!B12+'UMF10-3'!B12+'YSCC Championships'!B13)</f>
        <v>2</v>
      </c>
      <c r="C10" s="8">
        <f>('PSC8-24'!C12+'NHTI 9-7'!C13+'cmcc 9-11'!C12+'UMA 9-14'!C12+'KVCC 9-17'!C13+'CMCC 9-21'!C12+'SMCC9-22'!C12+'YCCC9-23'!C12+'smcc9-26'!C12+'Nippo 9-28'!C12+'UMF10-3'!C12+'YSCC Championships'!C13)</f>
        <v>2</v>
      </c>
      <c r="D10" s="8">
        <f>('PSC8-24'!D12+'NHTI 9-7'!D13+'cmcc 9-11'!D12+'UMA 9-14'!D12+'KVCC 9-17'!D13+'CMCC 9-21'!D12+'SMCC9-22'!D12+'YCCC9-23'!D12+'smcc9-26'!D12+'Nippo 9-28'!D12+'UMF10-3'!D12+'YSCC Championships'!D13)</f>
        <v>240</v>
      </c>
      <c r="E10" s="8">
        <f t="shared" si="0"/>
        <v>120</v>
      </c>
      <c r="F10" s="38"/>
      <c r="G10" s="8">
        <f t="shared" si="1"/>
        <v>3</v>
      </c>
      <c r="H10" s="8">
        <f t="shared" si="2"/>
        <v>240</v>
      </c>
      <c r="I10" s="35">
        <f t="shared" si="3"/>
        <v>80</v>
      </c>
    </row>
    <row r="11" spans="1:9" ht="13.9" customHeight="1" x14ac:dyDescent="0.25">
      <c r="A11" s="8"/>
      <c r="B11" s="8"/>
      <c r="C11" s="8"/>
      <c r="D11" s="8"/>
      <c r="E11" s="8"/>
      <c r="F11" s="8"/>
      <c r="G11" s="8"/>
      <c r="H11" s="8"/>
      <c r="I11" s="35"/>
    </row>
    <row r="12" spans="1:9" ht="13.9" customHeight="1" x14ac:dyDescent="0.25">
      <c r="A12" s="9" t="s">
        <v>10</v>
      </c>
      <c r="B12" s="9"/>
      <c r="C12" s="9"/>
      <c r="D12" s="9"/>
      <c r="E12" s="9"/>
      <c r="F12" s="9"/>
      <c r="G12" s="9"/>
      <c r="H12" s="9"/>
      <c r="I12" s="9"/>
    </row>
    <row r="13" spans="1:9" ht="13.9" customHeight="1" x14ac:dyDescent="0.25">
      <c r="A13" s="37" t="s">
        <v>4</v>
      </c>
      <c r="B13" s="37" t="s">
        <v>0</v>
      </c>
      <c r="C13" s="37" t="s">
        <v>6</v>
      </c>
      <c r="D13" s="37" t="s">
        <v>1</v>
      </c>
      <c r="E13" s="37" t="s">
        <v>27</v>
      </c>
      <c r="F13" s="37" t="s">
        <v>32</v>
      </c>
      <c r="G13" s="37" t="s">
        <v>28</v>
      </c>
      <c r="H13" s="37" t="s">
        <v>30</v>
      </c>
      <c r="I13" s="37" t="s">
        <v>29</v>
      </c>
    </row>
    <row r="14" spans="1:9" ht="13.9" customHeight="1" x14ac:dyDescent="0.25">
      <c r="A14" s="26" t="s">
        <v>52</v>
      </c>
      <c r="B14" s="8">
        <f>('PSC8-24'!B16+'NHTI 9-7'!B17+'cmcc 9-11'!B16+'UMA 9-14'!B16+'KVCC 9-17'!B17+'CMCC 9-21'!B16+'SMCC9-22'!B16+'YCCC9-23'!B16+'smcc9-26'!B16+'Nippo 9-28'!B16+'UMF10-3'!B16+'YSCC Championships'!B17)</f>
        <v>4</v>
      </c>
      <c r="C14" s="8">
        <f>('PSC8-24'!C16+'NHTI 9-7'!C17+'cmcc 9-11'!C16+'UMA 9-14'!C16+'KVCC 9-17'!C17+'CMCC 9-21'!C16+'SMCC9-22'!C16+'YCCC9-23'!C16+'smcc9-26'!C16+'Nippo 9-28'!C16+'UMF10-3'!C16+'YSCC Championships'!C17)</f>
        <v>4</v>
      </c>
      <c r="D14" s="8">
        <f>('PSC8-24'!D16+'NHTI 9-7'!D17+'cmcc 9-11'!D16+'UMA 9-14'!D16+'KVCC 9-17'!D17+'CMCC 9-21'!D16+'SMCC9-22'!D16+'YCCC9-23'!D16+'smcc9-26'!D16+'Nippo 9-28'!D16+'UMF10-3'!D16+'YSCC Championships'!D17)</f>
        <v>304</v>
      </c>
      <c r="E14" s="8">
        <f t="shared" ref="E14:E19" si="4">D14/C14</f>
        <v>76</v>
      </c>
      <c r="F14" s="36"/>
      <c r="G14" s="8">
        <f>C14+1</f>
        <v>5</v>
      </c>
      <c r="H14" s="8">
        <f>D14+F14</f>
        <v>304</v>
      </c>
      <c r="I14" s="35">
        <f>H14/G14</f>
        <v>60.8</v>
      </c>
    </row>
    <row r="15" spans="1:9" ht="13.9" customHeight="1" x14ac:dyDescent="0.25">
      <c r="A15" s="8" t="s">
        <v>53</v>
      </c>
      <c r="B15" s="8">
        <f>('PSC8-24'!B17+'NHTI 9-7'!B18+'cmcc 9-11'!B17+'UMA 9-14'!B17+'KVCC 9-17'!B18+'CMCC 9-21'!B17+'SMCC9-22'!B17+'YCCC9-23'!B17+'smcc9-26'!B17+'Nippo 9-28'!B17+'UMF10-3'!B17+'YSCC Championships'!B18)</f>
        <v>4</v>
      </c>
      <c r="C15" s="8">
        <f>('PSC8-24'!C17+'NHTI 9-7'!C18+'cmcc 9-11'!C17+'UMA 9-14'!C17+'KVCC 9-17'!C18+'CMCC 9-21'!C17+'SMCC9-22'!C17+'YCCC9-23'!C17+'smcc9-26'!C17+'Nippo 9-28'!C17+'UMF10-3'!C17+'YSCC Championships'!C18)</f>
        <v>4</v>
      </c>
      <c r="D15" s="8">
        <f>('PSC8-24'!D17+'NHTI 9-7'!D18+'cmcc 9-11'!D17+'UMA 9-14'!D17+'KVCC 9-17'!D18+'CMCC 9-21'!D17+'SMCC9-22'!D17+'YCCC9-23'!D17+'smcc9-26'!D17+'Nippo 9-28'!D17+'UMF10-3'!D17+'YSCC Championships'!D18)</f>
        <v>330</v>
      </c>
      <c r="E15" s="8">
        <f t="shared" si="4"/>
        <v>82.5</v>
      </c>
      <c r="F15" s="35"/>
      <c r="G15" s="8">
        <f t="shared" ref="G15:G19" si="5">C15+1</f>
        <v>5</v>
      </c>
      <c r="H15" s="8">
        <f t="shared" ref="H15:H19" si="6">D15+F15</f>
        <v>330</v>
      </c>
      <c r="I15" s="35">
        <f t="shared" ref="I15:I19" si="7">H15/G15</f>
        <v>66</v>
      </c>
    </row>
    <row r="16" spans="1:9" ht="13.9" customHeight="1" x14ac:dyDescent="0.25">
      <c r="A16" s="26" t="s">
        <v>54</v>
      </c>
      <c r="B16" s="8">
        <f>('PSC8-24'!B18+'NHTI 9-7'!B19+'cmcc 9-11'!B18+'UMA 9-14'!B18+'KVCC 9-17'!B19+'CMCC 9-21'!B18+'SMCC9-22'!B18+'YCCC9-23'!B18+'smcc9-26'!B18+'Nippo 9-28'!B18+'UMF10-3'!B18+'YSCC Championships'!B19)</f>
        <v>4</v>
      </c>
      <c r="C16" s="8">
        <f>('PSC8-24'!C18+'NHTI 9-7'!C19+'cmcc 9-11'!C18+'UMA 9-14'!C18+'KVCC 9-17'!C19+'CMCC 9-21'!C18+'SMCC9-22'!C18+'YCCC9-23'!C18+'smcc9-26'!C18+'Nippo 9-28'!C18+'UMF10-3'!C18+'YSCC Championships'!C19)</f>
        <v>4</v>
      </c>
      <c r="D16" s="8">
        <f>('PSC8-24'!D18+'NHTI 9-7'!D19+'cmcc 9-11'!D18+'UMA 9-14'!D18+'KVCC 9-17'!D19+'CMCC 9-21'!D18+'SMCC9-22'!D18+'YCCC9-23'!D18+'smcc9-26'!D18+'Nippo 9-28'!D18+'UMF10-3'!D18+'YSCC Championships'!D19)</f>
        <v>320</v>
      </c>
      <c r="E16" s="8">
        <f t="shared" si="4"/>
        <v>80</v>
      </c>
      <c r="F16" s="36"/>
      <c r="G16" s="8">
        <f t="shared" si="5"/>
        <v>5</v>
      </c>
      <c r="H16" s="8">
        <f t="shared" si="6"/>
        <v>320</v>
      </c>
      <c r="I16" s="35">
        <f t="shared" si="7"/>
        <v>64</v>
      </c>
    </row>
    <row r="17" spans="1:9" ht="13.9" customHeight="1" x14ac:dyDescent="0.25">
      <c r="A17" s="8" t="s">
        <v>55</v>
      </c>
      <c r="B17" s="8">
        <f>('PSC8-24'!B19+'NHTI 9-7'!B20+'cmcc 9-11'!B19+'UMA 9-14'!B19+'KVCC 9-17'!B20+'CMCC 9-21'!B19+'SMCC9-22'!B19+'YCCC9-23'!B19+'smcc9-26'!B19+'Nippo 9-28'!B19+'UMF10-3'!B19+'YSCC Championships'!B20)</f>
        <v>4</v>
      </c>
      <c r="C17" s="8">
        <f>('PSC8-24'!C19+'NHTI 9-7'!C20+'cmcc 9-11'!C19+'UMA 9-14'!C19+'KVCC 9-17'!C20+'CMCC 9-21'!C19+'SMCC9-22'!C19+'YCCC9-23'!C19+'smcc9-26'!C19+'Nippo 9-28'!C19+'UMF10-3'!C19+'YSCC Championships'!C20)</f>
        <v>4</v>
      </c>
      <c r="D17" s="8">
        <f>('PSC8-24'!D19+'NHTI 9-7'!D20+'cmcc 9-11'!D19+'UMA 9-14'!D19+'KVCC 9-17'!D20+'CMCC 9-21'!D19+'SMCC9-22'!D19+'YCCC9-23'!D19+'smcc9-26'!D19+'Nippo 9-28'!D19+'UMF10-3'!D19+'YSCC Championships'!D20)</f>
        <v>341</v>
      </c>
      <c r="E17" s="8">
        <f t="shared" si="4"/>
        <v>85.25</v>
      </c>
      <c r="F17" s="35"/>
      <c r="G17" s="8">
        <f t="shared" si="5"/>
        <v>5</v>
      </c>
      <c r="H17" s="8">
        <f t="shared" si="6"/>
        <v>341</v>
      </c>
      <c r="I17" s="35">
        <f t="shared" si="7"/>
        <v>68.2</v>
      </c>
    </row>
    <row r="18" spans="1:9" ht="13.9" customHeight="1" x14ac:dyDescent="0.25">
      <c r="A18" s="26" t="s">
        <v>56</v>
      </c>
      <c r="B18" s="8">
        <f>('PSC8-24'!B20+'NHTI 9-7'!B21+'cmcc 9-11'!B20+'UMA 9-14'!B20+'KVCC 9-17'!B21+'CMCC 9-21'!B20+'SMCC9-22'!B20+'YCCC9-23'!B20+'smcc9-26'!B20+'Nippo 9-28'!B20+'UMF10-3'!B20+'YSCC Championships'!B21)</f>
        <v>4</v>
      </c>
      <c r="C18" s="8">
        <f>('PSC8-24'!C20+'NHTI 9-7'!C21+'cmcc 9-11'!C20+'UMA 9-14'!C20+'KVCC 9-17'!C21+'CMCC 9-21'!C20+'SMCC9-22'!C20+'YCCC9-23'!C20+'smcc9-26'!C20+'Nippo 9-28'!C20+'UMF10-3'!C20+'YSCC Championships'!C21)</f>
        <v>4</v>
      </c>
      <c r="D18" s="8">
        <f>('PSC8-24'!D20+'NHTI 9-7'!D21+'cmcc 9-11'!D20+'UMA 9-14'!D20+'KVCC 9-17'!D21+'CMCC 9-21'!D20+'SMCC9-22'!D20+'YCCC9-23'!D20+'smcc9-26'!D20+'Nippo 9-28'!D20+'UMF10-3'!D20+'YSCC Championships'!D21)</f>
        <v>412</v>
      </c>
      <c r="E18" s="8">
        <f t="shared" si="4"/>
        <v>103</v>
      </c>
      <c r="F18" s="36"/>
      <c r="G18" s="8">
        <f t="shared" si="5"/>
        <v>5</v>
      </c>
      <c r="H18" s="8">
        <f t="shared" si="6"/>
        <v>412</v>
      </c>
      <c r="I18" s="35">
        <f t="shared" si="7"/>
        <v>82.4</v>
      </c>
    </row>
    <row r="19" spans="1:9" ht="13.9" customHeight="1" x14ac:dyDescent="0.25">
      <c r="A19" s="8" t="s">
        <v>57</v>
      </c>
      <c r="B19" s="8">
        <f>('PSC8-24'!B21+'NHTI 9-7'!B22+'cmcc 9-11'!B21+'UMA 9-14'!B21+'KVCC 9-17'!B22+'CMCC 9-21'!B21+'SMCC9-22'!B21+'YCCC9-23'!B21+'smcc9-26'!B21+'Nippo 9-28'!B21+'UMF10-3'!B21+'YSCC Championships'!B22)</f>
        <v>2</v>
      </c>
      <c r="C19" s="8">
        <f>('PSC8-24'!C21+'NHTI 9-7'!C22+'cmcc 9-11'!C21+'UMA 9-14'!C21+'KVCC 9-17'!C22+'CMCC 9-21'!C21+'SMCC9-22'!C21+'YCCC9-23'!C21+'smcc9-26'!C21+'Nippo 9-28'!C21+'UMF10-3'!C21+'YSCC Championships'!C22)</f>
        <v>2</v>
      </c>
      <c r="D19" s="8">
        <f>('PSC8-24'!D21+'NHTI 9-7'!D22+'cmcc 9-11'!D21+'UMA 9-14'!D21+'KVCC 9-17'!D22+'CMCC 9-21'!D21+'SMCC9-22'!D21+'YCCC9-23'!D21+'smcc9-26'!D21+'Nippo 9-28'!D21+'UMF10-3'!D21+'YSCC Championships'!D22)</f>
        <v>245</v>
      </c>
      <c r="E19" s="8">
        <f t="shared" si="4"/>
        <v>122.5</v>
      </c>
      <c r="F19" s="35"/>
      <c r="G19" s="8">
        <f t="shared" si="5"/>
        <v>3</v>
      </c>
      <c r="H19" s="8">
        <f t="shared" si="6"/>
        <v>245</v>
      </c>
      <c r="I19" s="35">
        <f t="shared" si="7"/>
        <v>81.666666666666671</v>
      </c>
    </row>
    <row r="20" spans="1:9" ht="13.9" customHeight="1" x14ac:dyDescent="0.25">
      <c r="A20" s="9"/>
      <c r="B20" s="9"/>
      <c r="C20" s="9"/>
      <c r="D20" s="9"/>
      <c r="E20" s="9"/>
      <c r="F20" s="9"/>
      <c r="G20" s="9"/>
      <c r="H20" s="9"/>
      <c r="I20" s="9"/>
    </row>
    <row r="21" spans="1:9" ht="13.9" customHeight="1" x14ac:dyDescent="0.25">
      <c r="A21" s="8" t="s">
        <v>31</v>
      </c>
      <c r="B21" s="8"/>
      <c r="C21" s="8"/>
      <c r="D21" s="8"/>
      <c r="E21" s="8"/>
      <c r="F21" s="8"/>
      <c r="G21" s="8"/>
      <c r="H21" s="8"/>
      <c r="I21" s="8"/>
    </row>
    <row r="22" spans="1:9" ht="13.9" customHeight="1" x14ac:dyDescent="0.25">
      <c r="A22" s="9" t="s">
        <v>4</v>
      </c>
      <c r="B22" s="9" t="s">
        <v>0</v>
      </c>
      <c r="C22" s="9" t="s">
        <v>6</v>
      </c>
      <c r="D22" s="9" t="s">
        <v>1</v>
      </c>
      <c r="E22" s="9" t="s">
        <v>27</v>
      </c>
      <c r="F22" s="9" t="s">
        <v>32</v>
      </c>
      <c r="G22" s="9" t="s">
        <v>28</v>
      </c>
      <c r="H22" s="9" t="s">
        <v>30</v>
      </c>
      <c r="I22" s="9" t="s">
        <v>29</v>
      </c>
    </row>
    <row r="23" spans="1:9" ht="13.9" customHeight="1" x14ac:dyDescent="0.25">
      <c r="A23" s="8" t="s">
        <v>15</v>
      </c>
      <c r="B23" s="8">
        <f>('PSC8-24'!B25+'NHTI 9-7'!B26+'cmcc 9-11'!B25+'UMA 9-14'!B25+'KVCC 9-17'!B26+'CMCC 9-21'!B25+'SMCC9-22'!B25+'YCCC9-23'!B25+'smcc9-26'!B25+'Nippo 9-28'!B25+'UMF10-3'!B25+'YSCC Championships'!B26)</f>
        <v>3</v>
      </c>
      <c r="C23" s="8">
        <f>('PSC8-24'!C25+'NHTI 9-7'!C26+'cmcc 9-11'!C25+'UMA 9-14'!C25+'KVCC 9-17'!C26+'CMCC 9-21'!C25+'SMCC9-22'!C25+'YCCC9-23'!C25+'smcc9-26'!C25+'Nippo 9-28'!C25+'UMF10-3'!C25+'YSCC Championships'!C26)</f>
        <v>3</v>
      </c>
      <c r="D23" s="8">
        <f>('PSC8-24'!D25+'NHTI 9-7'!D26+'cmcc 9-11'!D25+'UMA 9-14'!D25+'KVCC 9-17'!D26+'CMCC 9-21'!D25+'SMCC9-22'!D25+'YCCC9-23'!D25+'smcc9-26'!D25+'Nippo 9-28'!D25+'UMF10-3'!D25+'YSCC Championships'!D26)</f>
        <v>250</v>
      </c>
      <c r="E23" s="8">
        <f t="shared" ref="E23:E32" si="8">D23/C23</f>
        <v>83.333333333333329</v>
      </c>
      <c r="F23" s="35"/>
      <c r="G23" s="8">
        <f>C23+1</f>
        <v>4</v>
      </c>
      <c r="H23" s="8">
        <f>D23+F23</f>
        <v>250</v>
      </c>
      <c r="I23" s="35">
        <f>H23/G23</f>
        <v>62.5</v>
      </c>
    </row>
    <row r="24" spans="1:9" ht="13.9" customHeight="1" x14ac:dyDescent="0.25">
      <c r="A24" s="26" t="s">
        <v>37</v>
      </c>
      <c r="B24" s="8">
        <f>('PSC8-24'!B26+'NHTI 9-7'!B27+'cmcc 9-11'!B26+'UMA 9-14'!B26+'KVCC 9-17'!B27+'CMCC 9-21'!B26+'SMCC9-22'!B26+'YCCC9-23'!B26+'smcc9-26'!B26+'Nippo 9-28'!B26+'UMF10-3'!B26+'YSCC Championships'!B27)</f>
        <v>2</v>
      </c>
      <c r="C24" s="8">
        <f>('PSC8-24'!C26+'NHTI 9-7'!C27+'cmcc 9-11'!C26+'UMA 9-14'!C26+'KVCC 9-17'!C27+'CMCC 9-21'!C26+'SMCC9-22'!C26+'YCCC9-23'!C26+'smcc9-26'!C26+'Nippo 9-28'!C26+'UMF10-3'!C26+'YSCC Championships'!C27)</f>
        <v>2</v>
      </c>
      <c r="D24" s="8">
        <f>('PSC8-24'!D26+'NHTI 9-7'!D27+'cmcc 9-11'!D26+'UMA 9-14'!D26+'KVCC 9-17'!D27+'CMCC 9-21'!D26+'SMCC9-22'!D26+'YCCC9-23'!D26+'smcc9-26'!D26+'Nippo 9-28'!D26+'UMF10-3'!D26+'YSCC Championships'!D27)</f>
        <v>179</v>
      </c>
      <c r="E24" s="8">
        <f t="shared" si="8"/>
        <v>89.5</v>
      </c>
      <c r="F24" s="36"/>
      <c r="G24" s="8">
        <f t="shared" ref="G24:G32" si="9">C24+1</f>
        <v>3</v>
      </c>
      <c r="H24" s="8">
        <f t="shared" ref="H24:H32" si="10">D24+F24</f>
        <v>179</v>
      </c>
      <c r="I24" s="35">
        <f t="shared" ref="I24:I32" si="11">H24/G24</f>
        <v>59.666666666666664</v>
      </c>
    </row>
    <row r="25" spans="1:9" ht="13.9" customHeight="1" x14ac:dyDescent="0.25">
      <c r="A25" s="8" t="s">
        <v>17</v>
      </c>
      <c r="B25" s="8">
        <f>('PSC8-24'!B27+'NHTI 9-7'!B28+'cmcc 9-11'!B27+'UMA 9-14'!B27+'KVCC 9-17'!B28+'CMCC 9-21'!B27+'SMCC9-22'!B27+'YCCC9-23'!B27+'smcc9-26'!B27+'Nippo 9-28'!B27+'UMF10-3'!B27+'YSCC Championships'!B28)</f>
        <v>3</v>
      </c>
      <c r="C25" s="8">
        <f>('PSC8-24'!C27+'NHTI 9-7'!C28+'cmcc 9-11'!C27+'UMA 9-14'!C27+'KVCC 9-17'!C28+'CMCC 9-21'!C27+'SMCC9-22'!C27+'YCCC9-23'!C27+'smcc9-26'!C27+'Nippo 9-28'!C27+'UMF10-3'!C27+'YSCC Championships'!C28)</f>
        <v>3</v>
      </c>
      <c r="D25" s="8">
        <f>('PSC8-24'!D27+'NHTI 9-7'!D28+'cmcc 9-11'!D27+'UMA 9-14'!D27+'KVCC 9-17'!D28+'CMCC 9-21'!D27+'SMCC9-22'!D27+'YCCC9-23'!D27+'smcc9-26'!D27+'Nippo 9-28'!D27+'UMF10-3'!D27+'YSCC Championships'!D28)</f>
        <v>228</v>
      </c>
      <c r="E25" s="8">
        <f t="shared" si="8"/>
        <v>76</v>
      </c>
      <c r="F25" s="35"/>
      <c r="G25" s="8">
        <f t="shared" si="9"/>
        <v>4</v>
      </c>
      <c r="H25" s="8">
        <f t="shared" si="10"/>
        <v>228</v>
      </c>
      <c r="I25" s="35">
        <f t="shared" si="11"/>
        <v>57</v>
      </c>
    </row>
    <row r="26" spans="1:9" ht="13.9" customHeight="1" x14ac:dyDescent="0.25">
      <c r="A26" s="26" t="s">
        <v>38</v>
      </c>
      <c r="B26" s="8">
        <f>('PSC8-24'!B28+'NHTI 9-7'!B29+'cmcc 9-11'!B28+'UMA 9-14'!B28+'KVCC 9-17'!B29+'CMCC 9-21'!B28+'SMCC9-22'!B28+'YCCC9-23'!B28+'smcc9-26'!B28+'Nippo 9-28'!B28+'UMF10-3'!B28+'YSCC Championships'!B29)</f>
        <v>1</v>
      </c>
      <c r="C26" s="8">
        <f>('PSC8-24'!C28+'NHTI 9-7'!C29+'cmcc 9-11'!C28+'UMA 9-14'!C28+'KVCC 9-17'!C29+'CMCC 9-21'!C28+'SMCC9-22'!C28+'YCCC9-23'!C28+'smcc9-26'!C28+'Nippo 9-28'!C28+'UMF10-3'!C28+'YSCC Championships'!C29)</f>
        <v>1</v>
      </c>
      <c r="D26" s="8">
        <f>('PSC8-24'!D28+'NHTI 9-7'!D29+'cmcc 9-11'!D28+'UMA 9-14'!D28+'KVCC 9-17'!D29+'CMCC 9-21'!D28+'SMCC9-22'!D28+'YCCC9-23'!D28+'smcc9-26'!D28+'Nippo 9-28'!D28+'UMF10-3'!D28+'YSCC Championships'!D29)</f>
        <v>108</v>
      </c>
      <c r="E26" s="8">
        <f t="shared" si="8"/>
        <v>108</v>
      </c>
      <c r="F26" s="36"/>
      <c r="G26" s="8">
        <f t="shared" si="9"/>
        <v>2</v>
      </c>
      <c r="H26" s="8">
        <f t="shared" si="10"/>
        <v>108</v>
      </c>
      <c r="I26" s="35">
        <f t="shared" si="11"/>
        <v>54</v>
      </c>
    </row>
    <row r="27" spans="1:9" ht="13.9" customHeight="1" x14ac:dyDescent="0.25">
      <c r="A27" s="8" t="s">
        <v>14</v>
      </c>
      <c r="B27" s="8">
        <f>('PSC8-24'!B29+'NHTI 9-7'!B30+'cmcc 9-11'!B29+'UMA 9-14'!B29+'KVCC 9-17'!B30+'CMCC 9-21'!B29+'SMCC9-22'!B29+'YCCC9-23'!B29+'smcc9-26'!B29+'Nippo 9-28'!B29+'UMF10-3'!B29+'YSCC Championships'!B30)</f>
        <v>4</v>
      </c>
      <c r="C27" s="8">
        <f>('PSC8-24'!C29+'NHTI 9-7'!C30+'cmcc 9-11'!C29+'UMA 9-14'!C29+'KVCC 9-17'!C30+'CMCC 9-21'!C29+'SMCC9-22'!C29+'YCCC9-23'!C29+'smcc9-26'!C29+'Nippo 9-28'!C29+'UMF10-3'!C29+'YSCC Championships'!C30)</f>
        <v>4</v>
      </c>
      <c r="D27" s="8">
        <f>('PSC8-24'!D29+'NHTI 9-7'!D30+'cmcc 9-11'!D29+'UMA 9-14'!D29+'KVCC 9-17'!D30+'CMCC 9-21'!D29+'SMCC9-22'!D29+'YCCC9-23'!D29+'smcc9-26'!D29+'Nippo 9-28'!D29+'UMF10-3'!D29+'YSCC Championships'!D30)</f>
        <v>332</v>
      </c>
      <c r="E27" s="8">
        <f t="shared" si="8"/>
        <v>83</v>
      </c>
      <c r="F27" s="35"/>
      <c r="G27" s="8">
        <f t="shared" si="9"/>
        <v>5</v>
      </c>
      <c r="H27" s="8">
        <f t="shared" si="10"/>
        <v>332</v>
      </c>
      <c r="I27" s="35">
        <f t="shared" si="11"/>
        <v>66.400000000000006</v>
      </c>
    </row>
    <row r="28" spans="1:9" ht="13.9" customHeight="1" x14ac:dyDescent="0.25">
      <c r="A28" s="26" t="s">
        <v>39</v>
      </c>
      <c r="B28" s="8">
        <f>('PSC8-24'!B30+'NHTI 9-7'!B31+'cmcc 9-11'!B30+'UMA 9-14'!B30+'KVCC 9-17'!B31+'CMCC 9-21'!B30+'SMCC9-22'!B30+'YCCC9-23'!B30+'smcc9-26'!B30+'Nippo 9-28'!B30+'UMF10-3'!B30+'YSCC Championships'!B31)</f>
        <v>1</v>
      </c>
      <c r="C28" s="8">
        <f>('PSC8-24'!C30+'NHTI 9-7'!C31+'cmcc 9-11'!C30+'UMA 9-14'!C30+'KVCC 9-17'!C31+'CMCC 9-21'!C30+'SMCC9-22'!C30+'YCCC9-23'!C30+'smcc9-26'!C30+'Nippo 9-28'!C30+'UMF10-3'!C30+'YSCC Championships'!C31)</f>
        <v>1</v>
      </c>
      <c r="D28" s="8">
        <f>('PSC8-24'!D30+'NHTI 9-7'!D31+'cmcc 9-11'!D30+'UMA 9-14'!D30+'KVCC 9-17'!D31+'CMCC 9-21'!D30+'SMCC9-22'!D30+'YCCC9-23'!D30+'smcc9-26'!D30+'Nippo 9-28'!D30+'UMF10-3'!D30+'YSCC Championships'!D31)</f>
        <v>89</v>
      </c>
      <c r="E28" s="8">
        <f t="shared" si="8"/>
        <v>89</v>
      </c>
      <c r="F28" s="36"/>
      <c r="G28" s="8">
        <f t="shared" si="9"/>
        <v>2</v>
      </c>
      <c r="H28" s="8">
        <f t="shared" si="10"/>
        <v>89</v>
      </c>
      <c r="I28" s="35">
        <f t="shared" si="11"/>
        <v>44.5</v>
      </c>
    </row>
    <row r="29" spans="1:9" ht="13.9" customHeight="1" x14ac:dyDescent="0.25">
      <c r="A29" s="8" t="s">
        <v>16</v>
      </c>
      <c r="B29" s="8">
        <f>('PSC8-24'!B31+'NHTI 9-7'!B32+'cmcc 9-11'!B31+'UMA 9-14'!B31+'KVCC 9-17'!B32+'CMCC 9-21'!B31+'SMCC9-22'!B31+'YCCC9-23'!B31+'smcc9-26'!B31+'Nippo 9-28'!B31+'UMF10-3'!B31+'YSCC Championships'!B32)</f>
        <v>4</v>
      </c>
      <c r="C29" s="8">
        <f>('PSC8-24'!C31+'NHTI 9-7'!C32+'cmcc 9-11'!C31+'UMA 9-14'!C31+'KVCC 9-17'!C32+'CMCC 9-21'!C31+'SMCC9-22'!C31+'YCCC9-23'!C31+'smcc9-26'!C31+'Nippo 9-28'!C31+'UMF10-3'!C31+'YSCC Championships'!C32)</f>
        <v>4</v>
      </c>
      <c r="D29" s="8">
        <f>('PSC8-24'!D31+'NHTI 9-7'!D32+'cmcc 9-11'!D31+'UMA 9-14'!D31+'KVCC 9-17'!D32+'CMCC 9-21'!D31+'SMCC9-22'!D31+'YCCC9-23'!D31+'smcc9-26'!D31+'Nippo 9-28'!D31+'UMF10-3'!D31+'YSCC Championships'!D32)</f>
        <v>316</v>
      </c>
      <c r="E29" s="8">
        <f t="shared" si="8"/>
        <v>79</v>
      </c>
      <c r="F29" s="35"/>
      <c r="G29" s="8">
        <f t="shared" si="9"/>
        <v>5</v>
      </c>
      <c r="H29" s="8">
        <f t="shared" si="10"/>
        <v>316</v>
      </c>
      <c r="I29" s="35">
        <f t="shared" si="11"/>
        <v>63.2</v>
      </c>
    </row>
    <row r="30" spans="1:9" ht="13.9" customHeight="1" x14ac:dyDescent="0.25">
      <c r="A30" s="26" t="s">
        <v>40</v>
      </c>
      <c r="B30" s="8">
        <f>('PSC8-24'!B32+'NHTI 9-7'!B33+'cmcc 9-11'!B32+'UMA 9-14'!B32+'KVCC 9-17'!B33+'CMCC 9-21'!B32+'SMCC9-22'!B32+'YCCC9-23'!B32+'smcc9-26'!B32+'Nippo 9-28'!B32+'UMF10-3'!B32+'YSCC Championships'!B33)</f>
        <v>4</v>
      </c>
      <c r="C30" s="8">
        <f>('PSC8-24'!C32+'NHTI 9-7'!C33+'cmcc 9-11'!C32+'UMA 9-14'!C32+'KVCC 9-17'!C33+'CMCC 9-21'!C32+'SMCC9-22'!C32+'YCCC9-23'!C32+'smcc9-26'!C32+'Nippo 9-28'!C32+'UMF10-3'!C32+'YSCC Championships'!C33)</f>
        <v>4</v>
      </c>
      <c r="D30" s="8">
        <f>('PSC8-24'!D32+'NHTI 9-7'!D33+'cmcc 9-11'!D32+'UMA 9-14'!D32+'KVCC 9-17'!D33+'CMCC 9-21'!D32+'SMCC9-22'!D32+'YCCC9-23'!D32+'smcc9-26'!D32+'Nippo 9-28'!D32+'UMF10-3'!D32+'YSCC Championships'!D33)</f>
        <v>327</v>
      </c>
      <c r="E30" s="8">
        <f t="shared" si="8"/>
        <v>81.75</v>
      </c>
      <c r="F30" s="36"/>
      <c r="G30" s="8">
        <f t="shared" si="9"/>
        <v>5</v>
      </c>
      <c r="H30" s="8">
        <f t="shared" si="10"/>
        <v>327</v>
      </c>
      <c r="I30" s="35">
        <f t="shared" si="11"/>
        <v>65.400000000000006</v>
      </c>
    </row>
    <row r="31" spans="1:9" ht="13.9" customHeight="1" x14ac:dyDescent="0.25">
      <c r="A31" s="8" t="s">
        <v>41</v>
      </c>
      <c r="B31" s="8">
        <f>('PSC8-24'!B33+'NHTI 9-7'!B34+'cmcc 9-11'!B33+'UMA 9-14'!B33+'KVCC 9-17'!B34+'CMCC 9-21'!B33+'SMCC9-22'!B33+'YCCC9-23'!B33+'smcc9-26'!B33+'Nippo 9-28'!B33+'UMF10-3'!B33+'YSCC Championships'!B34)</f>
        <v>0</v>
      </c>
      <c r="C31" s="8">
        <f>('PSC8-24'!C33+'NHTI 9-7'!C34+'cmcc 9-11'!C33+'UMA 9-14'!C33+'KVCC 9-17'!C34+'CMCC 9-21'!C33+'SMCC9-22'!C33+'YCCC9-23'!C33+'smcc9-26'!C33+'Nippo 9-28'!C33+'UMF10-3'!C33+'YSCC Championships'!C34)</f>
        <v>0</v>
      </c>
      <c r="D31" s="8">
        <f>('PSC8-24'!D33+'NHTI 9-7'!D34+'cmcc 9-11'!D33+'UMA 9-14'!D33+'KVCC 9-17'!D34+'CMCC 9-21'!D33+'SMCC9-22'!D33+'YCCC9-23'!D33+'smcc9-26'!D33+'Nippo 9-28'!D33+'UMF10-3'!D33+'YSCC Championships'!D34)</f>
        <v>0</v>
      </c>
      <c r="E31" s="8" t="e">
        <f t="shared" si="8"/>
        <v>#DIV/0!</v>
      </c>
      <c r="F31" s="35"/>
      <c r="G31" s="8">
        <f t="shared" si="9"/>
        <v>1</v>
      </c>
      <c r="H31" s="8">
        <f t="shared" si="10"/>
        <v>0</v>
      </c>
      <c r="I31" s="35">
        <f t="shared" si="11"/>
        <v>0</v>
      </c>
    </row>
    <row r="32" spans="1:9" ht="13.9" customHeight="1" x14ac:dyDescent="0.25">
      <c r="A32" s="26" t="s">
        <v>42</v>
      </c>
      <c r="B32" s="8">
        <f>('PSC8-24'!B34+'NHTI 9-7'!B35+'cmcc 9-11'!B34+'UMA 9-14'!B34+'KVCC 9-17'!B35+'CMCC 9-21'!B34+'SMCC9-22'!B34+'YCCC9-23'!B34+'smcc9-26'!B34+'Nippo 9-28'!B34+'UMF10-3'!B34+'YSCC Championships'!B35)</f>
        <v>2</v>
      </c>
      <c r="C32" s="8">
        <f>('PSC8-24'!C34+'NHTI 9-7'!C35+'cmcc 9-11'!C34+'UMA 9-14'!C34+'KVCC 9-17'!C35+'CMCC 9-21'!C34+'SMCC9-22'!C34+'YCCC9-23'!C34+'smcc9-26'!C34+'Nippo 9-28'!C34+'UMF10-3'!C34+'YSCC Championships'!C35)</f>
        <v>2</v>
      </c>
      <c r="D32" s="8">
        <f>('PSC8-24'!D34+'NHTI 9-7'!D35+'cmcc 9-11'!D34+'UMA 9-14'!D34+'KVCC 9-17'!D35+'CMCC 9-21'!D34+'SMCC9-22'!D34+'YCCC9-23'!D34+'smcc9-26'!D34+'Nippo 9-28'!D34+'UMF10-3'!D34+'YSCC Championships'!D35)</f>
        <v>171</v>
      </c>
      <c r="E32" s="8">
        <f t="shared" si="8"/>
        <v>85.5</v>
      </c>
      <c r="F32" s="9"/>
      <c r="G32" s="8">
        <f t="shared" si="9"/>
        <v>3</v>
      </c>
      <c r="H32" s="8">
        <f t="shared" si="10"/>
        <v>171</v>
      </c>
      <c r="I32" s="35">
        <f t="shared" si="11"/>
        <v>57</v>
      </c>
    </row>
    <row r="33" spans="1:9" ht="13.9" customHeight="1" x14ac:dyDescent="0.25">
      <c r="A33" s="8"/>
      <c r="B33" s="8"/>
      <c r="C33" s="8"/>
      <c r="D33" s="8"/>
      <c r="E33" s="8"/>
      <c r="F33" s="8"/>
      <c r="G33" s="8"/>
      <c r="H33" s="8"/>
      <c r="I33" s="8"/>
    </row>
    <row r="34" spans="1:9" ht="13.9" customHeight="1" x14ac:dyDescent="0.25">
      <c r="A34" s="9" t="s">
        <v>19</v>
      </c>
      <c r="B34" s="9"/>
      <c r="C34" s="9"/>
      <c r="D34" s="9"/>
      <c r="E34" s="9"/>
      <c r="F34" s="9"/>
      <c r="G34" s="9"/>
      <c r="H34" s="9"/>
      <c r="I34" s="9"/>
    </row>
    <row r="35" spans="1:9" ht="13.9" customHeight="1" x14ac:dyDescent="0.25">
      <c r="A35" s="37" t="s">
        <v>4</v>
      </c>
      <c r="B35" s="37" t="s">
        <v>0</v>
      </c>
      <c r="C35" s="37" t="s">
        <v>6</v>
      </c>
      <c r="D35" s="37" t="s">
        <v>1</v>
      </c>
      <c r="E35" s="37" t="s">
        <v>27</v>
      </c>
      <c r="F35" s="37" t="s">
        <v>32</v>
      </c>
      <c r="G35" s="37" t="s">
        <v>28</v>
      </c>
      <c r="H35" s="37" t="s">
        <v>30</v>
      </c>
      <c r="I35" s="37" t="s">
        <v>29</v>
      </c>
    </row>
    <row r="36" spans="1:9" ht="13.9" customHeight="1" x14ac:dyDescent="0.25">
      <c r="A36" s="26" t="s">
        <v>43</v>
      </c>
      <c r="B36" s="8">
        <f>('PSC8-24'!B38+'NHTI 9-7'!B39+'cmcc 9-11'!B38+'UMA 9-14'!B38+'KVCC 9-17'!B39+'CMCC 9-21'!B38+'SMCC9-22'!B38+'YCCC9-23'!B38+'smcc9-26'!B38+'Nippo 9-28'!B38+'UMF10-3'!B38+'YSCC Championships'!B39)</f>
        <v>4</v>
      </c>
      <c r="C36" s="8">
        <f>('PSC8-24'!C38+'NHTI 9-7'!C39+'cmcc 9-11'!C38+'UMA 9-14'!C38+'KVCC 9-17'!C39+'CMCC 9-21'!C38+'SMCC9-22'!C38+'YCCC9-23'!C38+'smcc9-26'!C38+'Nippo 9-28'!C38+'UMF10-3'!C38+'YSCC Championships'!C39)</f>
        <v>4</v>
      </c>
      <c r="D36" s="8">
        <f>('PSC8-24'!D38+'NHTI 9-7'!D39+'cmcc 9-11'!D38+'UMA 9-14'!D38+'KVCC 9-17'!D39+'CMCC 9-21'!D38+'SMCC9-22'!D38+'YCCC9-23'!D38+'smcc9-26'!D38+'Nippo 9-28'!D38+'UMF10-3'!D38+'YSCC Championships'!D39)</f>
        <v>369</v>
      </c>
      <c r="E36" s="8">
        <f t="shared" ref="E36:E47" si="12">D36/C36</f>
        <v>92.25</v>
      </c>
      <c r="F36" s="36"/>
      <c r="G36" s="8">
        <f>C36+1</f>
        <v>5</v>
      </c>
      <c r="H36" s="8">
        <f>D36+F36</f>
        <v>369</v>
      </c>
      <c r="I36" s="35">
        <f>H36/G36</f>
        <v>73.8</v>
      </c>
    </row>
    <row r="37" spans="1:9" ht="13.9" customHeight="1" x14ac:dyDescent="0.25">
      <c r="A37" s="8" t="s">
        <v>23</v>
      </c>
      <c r="B37" s="8">
        <f>('PSC8-24'!B39+'NHTI 9-7'!B40+'cmcc 9-11'!B39+'UMA 9-14'!B39+'KVCC 9-17'!B40+'CMCC 9-21'!B39+'SMCC9-22'!B39+'YCCC9-23'!B39+'smcc9-26'!B39+'Nippo 9-28'!B39+'UMF10-3'!B39+'YSCC Championships'!B40)</f>
        <v>4</v>
      </c>
      <c r="C37" s="8">
        <f>('PSC8-24'!C39+'NHTI 9-7'!C40+'cmcc 9-11'!C39+'UMA 9-14'!C39+'KVCC 9-17'!C40+'CMCC 9-21'!C39+'SMCC9-22'!C39+'YCCC9-23'!C39+'smcc9-26'!C39+'Nippo 9-28'!C39+'UMF10-3'!C39+'YSCC Championships'!C40)</f>
        <v>4</v>
      </c>
      <c r="D37" s="8">
        <f>('PSC8-24'!D39+'NHTI 9-7'!D40+'cmcc 9-11'!D39+'UMA 9-14'!D39+'KVCC 9-17'!D40+'CMCC 9-21'!D39+'SMCC9-22'!D39+'YCCC9-23'!D39+'smcc9-26'!D39+'Nippo 9-28'!D39+'UMF10-3'!D39+'YSCC Championships'!D40)</f>
        <v>397</v>
      </c>
      <c r="E37" s="8">
        <f t="shared" si="12"/>
        <v>99.25</v>
      </c>
      <c r="F37" s="35"/>
      <c r="G37" s="8">
        <f t="shared" ref="G37:G47" si="13">C37+1</f>
        <v>5</v>
      </c>
      <c r="H37" s="8">
        <f t="shared" ref="H37:H46" si="14">D37+F37</f>
        <v>397</v>
      </c>
      <c r="I37" s="35">
        <f t="shared" ref="I37:I46" si="15">H37/G37</f>
        <v>79.400000000000006</v>
      </c>
    </row>
    <row r="38" spans="1:9" ht="13.9" customHeight="1" x14ac:dyDescent="0.25">
      <c r="A38" s="26" t="s">
        <v>22</v>
      </c>
      <c r="B38" s="8">
        <f>('PSC8-24'!B40+'NHTI 9-7'!B41+'cmcc 9-11'!B40+'UMA 9-14'!B40+'KVCC 9-17'!B41+'CMCC 9-21'!B40+'SMCC9-22'!B40+'YCCC9-23'!B40+'smcc9-26'!B40+'Nippo 9-28'!B40+'UMF10-3'!B40+'YSCC Championships'!B41)</f>
        <v>4</v>
      </c>
      <c r="C38" s="8">
        <f>('PSC8-24'!C40+'NHTI 9-7'!C41+'cmcc 9-11'!C40+'UMA 9-14'!C40+'KVCC 9-17'!C41+'CMCC 9-21'!C40+'SMCC9-22'!C40+'YCCC9-23'!C40+'smcc9-26'!C40+'Nippo 9-28'!C40+'UMF10-3'!C40+'YSCC Championships'!C41)</f>
        <v>4</v>
      </c>
      <c r="D38" s="8">
        <f>('PSC8-24'!D40+'NHTI 9-7'!D41+'cmcc 9-11'!D40+'UMA 9-14'!D40+'KVCC 9-17'!D41+'CMCC 9-21'!D40+'SMCC9-22'!D40+'YCCC9-23'!D40+'smcc9-26'!D40+'Nippo 9-28'!D40+'UMF10-3'!D40+'YSCC Championships'!D41)</f>
        <v>387</v>
      </c>
      <c r="E38" s="8">
        <f t="shared" si="12"/>
        <v>96.75</v>
      </c>
      <c r="F38" s="36"/>
      <c r="G38" s="8">
        <f t="shared" si="13"/>
        <v>5</v>
      </c>
      <c r="H38" s="8">
        <f t="shared" si="14"/>
        <v>387</v>
      </c>
      <c r="I38" s="35">
        <f t="shared" si="15"/>
        <v>77.400000000000006</v>
      </c>
    </row>
    <row r="39" spans="1:9" ht="13.9" customHeight="1" x14ac:dyDescent="0.25">
      <c r="A39" s="8" t="s">
        <v>25</v>
      </c>
      <c r="B39" s="8">
        <f>('PSC8-24'!B41+'NHTI 9-7'!B42+'cmcc 9-11'!B41+'UMA 9-14'!B41+'KVCC 9-17'!B42+'CMCC 9-21'!B41+'SMCC9-22'!B41+'YCCC9-23'!B41+'smcc9-26'!B41+'Nippo 9-28'!B41+'UMF10-3'!B41+'YSCC Championships'!B42)</f>
        <v>4</v>
      </c>
      <c r="C39" s="8">
        <f>('PSC8-24'!C41+'NHTI 9-7'!C42+'cmcc 9-11'!C41+'UMA 9-14'!C41+'KVCC 9-17'!C42+'CMCC 9-21'!C41+'SMCC9-22'!C41+'YCCC9-23'!C41+'smcc9-26'!C41+'Nippo 9-28'!C41+'UMF10-3'!C41+'YSCC Championships'!C42)</f>
        <v>4</v>
      </c>
      <c r="D39" s="8">
        <f>('PSC8-24'!D41+'NHTI 9-7'!D42+'cmcc 9-11'!D41+'UMA 9-14'!D41+'KVCC 9-17'!D42+'CMCC 9-21'!D41+'SMCC9-22'!D41+'YCCC9-23'!D41+'smcc9-26'!D41+'Nippo 9-28'!D41+'UMF10-3'!D41+'YSCC Championships'!D42)</f>
        <v>406</v>
      </c>
      <c r="E39" s="8">
        <f t="shared" si="12"/>
        <v>101.5</v>
      </c>
      <c r="F39" s="35"/>
      <c r="G39" s="8">
        <f t="shared" si="13"/>
        <v>5</v>
      </c>
      <c r="H39" s="8">
        <f t="shared" si="14"/>
        <v>406</v>
      </c>
      <c r="I39" s="35">
        <f t="shared" si="15"/>
        <v>81.2</v>
      </c>
    </row>
    <row r="40" spans="1:9" ht="13.9" customHeight="1" x14ac:dyDescent="0.25">
      <c r="A40" s="26" t="s">
        <v>44</v>
      </c>
      <c r="B40" s="8">
        <f>('PSC8-24'!B42+'NHTI 9-7'!B43+'cmcc 9-11'!B42+'UMA 9-14'!B42+'KVCC 9-17'!B43+'CMCC 9-21'!B42+'SMCC9-22'!B42+'YCCC9-23'!B42+'smcc9-26'!B42+'Nippo 9-28'!B42+'UMF10-3'!B42+'YSCC Championships'!B43)</f>
        <v>4</v>
      </c>
      <c r="C40" s="8">
        <f>('PSC8-24'!C42+'NHTI 9-7'!C43+'cmcc 9-11'!C42+'UMA 9-14'!C42+'KVCC 9-17'!C43+'CMCC 9-21'!C42+'SMCC9-22'!C42+'YCCC9-23'!C42+'smcc9-26'!C42+'Nippo 9-28'!C42+'UMF10-3'!C42+'YSCC Championships'!C43)</f>
        <v>4</v>
      </c>
      <c r="D40" s="8">
        <f>('PSC8-24'!D42+'NHTI 9-7'!D43+'cmcc 9-11'!D42+'UMA 9-14'!D42+'KVCC 9-17'!D43+'CMCC 9-21'!D42+'SMCC9-22'!D42+'YCCC9-23'!D42+'smcc9-26'!D42+'Nippo 9-28'!D42+'UMF10-3'!D42+'YSCC Championships'!D43)</f>
        <v>407</v>
      </c>
      <c r="E40" s="8">
        <f t="shared" si="12"/>
        <v>101.75</v>
      </c>
      <c r="F40" s="36"/>
      <c r="G40" s="8">
        <f t="shared" si="13"/>
        <v>5</v>
      </c>
      <c r="H40" s="8">
        <f t="shared" si="14"/>
        <v>407</v>
      </c>
      <c r="I40" s="35">
        <f t="shared" si="15"/>
        <v>81.400000000000006</v>
      </c>
    </row>
    <row r="41" spans="1:9" ht="13.9" customHeight="1" x14ac:dyDescent="0.25">
      <c r="A41" s="8" t="s">
        <v>45</v>
      </c>
      <c r="B41" s="8">
        <f>('PSC8-24'!B43+'NHTI 9-7'!B44+'cmcc 9-11'!B43+'UMA 9-14'!B43+'KVCC 9-17'!B44+'CMCC 9-21'!B43+'SMCC9-22'!B43+'YCCC9-23'!B43+'smcc9-26'!B43+'Nippo 9-28'!B43+'UMF10-3'!B43+'YSCC Championships'!B44)</f>
        <v>2</v>
      </c>
      <c r="C41" s="8">
        <f>('PSC8-24'!C43+'NHTI 9-7'!C44+'cmcc 9-11'!C43+'UMA 9-14'!C43+'KVCC 9-17'!C44+'CMCC 9-21'!C43+'SMCC9-22'!C43+'YCCC9-23'!C43+'smcc9-26'!C43+'Nippo 9-28'!C43+'UMF10-3'!C43+'YSCC Championships'!C44)</f>
        <v>2</v>
      </c>
      <c r="D41" s="8">
        <f>('PSC8-24'!D43+'NHTI 9-7'!D44+'cmcc 9-11'!D43+'UMA 9-14'!D43+'KVCC 9-17'!D44+'CMCC 9-21'!D43+'SMCC9-22'!D43+'YCCC9-23'!D43+'smcc9-26'!D43+'Nippo 9-28'!D43+'UMF10-3'!D43+'YSCC Championships'!D44)</f>
        <v>217</v>
      </c>
      <c r="E41" s="8">
        <f t="shared" si="12"/>
        <v>108.5</v>
      </c>
      <c r="F41" s="35"/>
      <c r="G41" s="8">
        <f t="shared" si="13"/>
        <v>3</v>
      </c>
      <c r="H41" s="8">
        <f t="shared" si="14"/>
        <v>217</v>
      </c>
      <c r="I41" s="35">
        <f t="shared" si="15"/>
        <v>72.333333333333329</v>
      </c>
    </row>
    <row r="42" spans="1:9" ht="13.9" customHeight="1" x14ac:dyDescent="0.25">
      <c r="A42" s="26" t="s">
        <v>46</v>
      </c>
      <c r="B42" s="8">
        <f>('PSC8-24'!B44+'NHTI 9-7'!B45+'cmcc 9-11'!B44+'UMA 9-14'!B44+'KVCC 9-17'!B45+'CMCC 9-21'!B44+'SMCC9-22'!B44+'YCCC9-23'!B44+'smcc9-26'!B44+'Nippo 9-28'!B44+'UMF10-3'!B44+'YSCC Championships'!B45)</f>
        <v>3</v>
      </c>
      <c r="C42" s="8">
        <f>('PSC8-24'!C44+'NHTI 9-7'!C45+'cmcc 9-11'!C44+'UMA 9-14'!C44+'KVCC 9-17'!C45+'CMCC 9-21'!C44+'SMCC9-22'!C44+'YCCC9-23'!C44+'smcc9-26'!C44+'Nippo 9-28'!C44+'UMF10-3'!C44+'YSCC Championships'!C45)</f>
        <v>3</v>
      </c>
      <c r="D42" s="8">
        <f>('PSC8-24'!D44+'NHTI 9-7'!D45+'cmcc 9-11'!D44+'UMA 9-14'!D44+'KVCC 9-17'!D45+'CMCC 9-21'!D44+'SMCC9-22'!D44+'YCCC9-23'!D44+'smcc9-26'!D44+'Nippo 9-28'!D44+'UMF10-3'!D44+'YSCC Championships'!D45)</f>
        <v>337</v>
      </c>
      <c r="E42" s="8">
        <f t="shared" si="12"/>
        <v>112.33333333333333</v>
      </c>
      <c r="F42" s="36"/>
      <c r="G42" s="8">
        <f t="shared" si="13"/>
        <v>4</v>
      </c>
      <c r="H42" s="8">
        <f t="shared" si="14"/>
        <v>337</v>
      </c>
      <c r="I42" s="35">
        <f t="shared" si="15"/>
        <v>84.25</v>
      </c>
    </row>
    <row r="43" spans="1:9" ht="13.9" customHeight="1" x14ac:dyDescent="0.25">
      <c r="A43" s="8" t="s">
        <v>47</v>
      </c>
      <c r="B43" s="8">
        <f>('PSC8-24'!B45+'NHTI 9-7'!B46+'cmcc 9-11'!B45+'UMA 9-14'!B45+'KVCC 9-17'!B46+'CMCC 9-21'!B45+'SMCC9-22'!B45+'YCCC9-23'!B45+'smcc9-26'!B45+'Nippo 9-28'!B45+'UMF10-3'!B45+'YSCC Championships'!B46)</f>
        <v>1</v>
      </c>
      <c r="C43" s="8">
        <f>('PSC8-24'!C45+'NHTI 9-7'!C46+'cmcc 9-11'!C45+'UMA 9-14'!C45+'KVCC 9-17'!C46+'CMCC 9-21'!C45+'SMCC9-22'!C45+'YCCC9-23'!C45+'smcc9-26'!C45+'Nippo 9-28'!C45+'UMF10-3'!C45+'YSCC Championships'!C46)</f>
        <v>1</v>
      </c>
      <c r="D43" s="8">
        <f>('PSC8-24'!D45+'NHTI 9-7'!D46+'cmcc 9-11'!D45+'UMA 9-14'!D45+'KVCC 9-17'!D46+'CMCC 9-21'!D45+'SMCC9-22'!D45+'YCCC9-23'!D45+'smcc9-26'!D45+'Nippo 9-28'!D45+'UMF10-3'!D45+'YSCC Championships'!D46)</f>
        <v>140</v>
      </c>
      <c r="E43" s="8">
        <f t="shared" si="12"/>
        <v>140</v>
      </c>
      <c r="F43" s="35"/>
      <c r="G43" s="8">
        <f t="shared" si="13"/>
        <v>2</v>
      </c>
      <c r="H43" s="8">
        <f t="shared" si="14"/>
        <v>140</v>
      </c>
      <c r="I43" s="35">
        <f t="shared" si="15"/>
        <v>70</v>
      </c>
    </row>
    <row r="44" spans="1:9" ht="13.9" customHeight="1" x14ac:dyDescent="0.25">
      <c r="A44" s="26" t="s">
        <v>24</v>
      </c>
      <c r="B44" s="8">
        <f>('PSC8-24'!B46+'NHTI 9-7'!B47+'cmcc 9-11'!B46+'UMA 9-14'!B46+'KVCC 9-17'!B47+'CMCC 9-21'!B46+'SMCC9-22'!B46+'YCCC9-23'!B46+'smcc9-26'!B46+'Nippo 9-28'!B46+'UMF10-3'!B46+'YSCC Championships'!B47)</f>
        <v>1</v>
      </c>
      <c r="C44" s="8">
        <f>('PSC8-24'!C46+'NHTI 9-7'!C47+'cmcc 9-11'!C46+'UMA 9-14'!C46+'KVCC 9-17'!C47+'CMCC 9-21'!C46+'SMCC9-22'!C46+'YCCC9-23'!C46+'smcc9-26'!C46+'Nippo 9-28'!C46+'UMF10-3'!C46+'YSCC Championships'!C47)</f>
        <v>1</v>
      </c>
      <c r="D44" s="8">
        <f>('PSC8-24'!D46+'NHTI 9-7'!D47+'cmcc 9-11'!D46+'UMA 9-14'!D46+'KVCC 9-17'!D47+'CMCC 9-21'!D46+'SMCC9-22'!D46+'YCCC9-23'!D46+'smcc9-26'!D46+'Nippo 9-28'!D46+'UMF10-3'!D46+'YSCC Championships'!D47)</f>
        <v>104</v>
      </c>
      <c r="E44" s="8">
        <f t="shared" si="12"/>
        <v>104</v>
      </c>
      <c r="F44" s="36"/>
      <c r="G44" s="8">
        <f t="shared" si="13"/>
        <v>2</v>
      </c>
      <c r="H44" s="8">
        <f t="shared" si="14"/>
        <v>104</v>
      </c>
      <c r="I44" s="35">
        <f t="shared" si="15"/>
        <v>52</v>
      </c>
    </row>
    <row r="45" spans="1:9" ht="13.9" customHeight="1" x14ac:dyDescent="0.25">
      <c r="A45" s="8" t="s">
        <v>86</v>
      </c>
      <c r="B45" s="8">
        <f>('PSC8-24'!B47+'NHTI 9-7'!B48+'cmcc 9-11'!B47+'UMA 9-14'!B47+'KVCC 9-17'!B48+'CMCC 9-21'!B47+'SMCC9-22'!B47+'YCCC9-23'!B47+'smcc9-26'!B47+'Nippo 9-28'!B47+'UMF10-3'!B47+'YSCC Championships'!B48)</f>
        <v>1</v>
      </c>
      <c r="C45" s="8">
        <f>('PSC8-24'!C47+'NHTI 9-7'!C48+'cmcc 9-11'!C47+'UMA 9-14'!C47+'KVCC 9-17'!C48+'CMCC 9-21'!C47+'SMCC9-22'!C47+'YCCC9-23'!C47+'smcc9-26'!C47+'Nippo 9-28'!C47+'UMF10-3'!C47+'YSCC Championships'!C48)</f>
        <v>1</v>
      </c>
      <c r="D45" s="8">
        <f>('PSC8-24'!D47+'NHTI 9-7'!D48+'cmcc 9-11'!D47+'UMA 9-14'!D47+'KVCC 9-17'!D48+'CMCC 9-21'!D47+'SMCC9-22'!D47+'YCCC9-23'!D47+'smcc9-26'!D47+'Nippo 9-28'!D47+'UMF10-3'!D47+'YSCC Championships'!D48)</f>
        <v>105</v>
      </c>
      <c r="E45" s="8">
        <f t="shared" si="12"/>
        <v>105</v>
      </c>
      <c r="F45" s="35"/>
      <c r="G45" s="8">
        <f t="shared" si="13"/>
        <v>2</v>
      </c>
      <c r="H45" s="8">
        <f t="shared" si="14"/>
        <v>105</v>
      </c>
      <c r="I45" s="35">
        <f t="shared" si="15"/>
        <v>52.5</v>
      </c>
    </row>
    <row r="46" spans="1:9" ht="13.9" customHeight="1" x14ac:dyDescent="0.25">
      <c r="A46" s="26" t="s">
        <v>85</v>
      </c>
      <c r="B46" s="8">
        <f>('PSC8-24'!B48+'NHTI 9-7'!B49+'cmcc 9-11'!B48+'UMA 9-14'!B48+'KVCC 9-17'!B49+'CMCC 9-21'!B48+'SMCC9-22'!B48+'YCCC9-23'!B48+'smcc9-26'!B48+'Nippo 9-28'!B48+'UMF10-3'!B48+'YSCC Championships'!B49)</f>
        <v>1</v>
      </c>
      <c r="C46" s="8">
        <f>('PSC8-24'!C48+'NHTI 9-7'!C49+'cmcc 9-11'!C48+'UMA 9-14'!C48+'KVCC 9-17'!C49+'CMCC 9-21'!C48+'SMCC9-22'!C48+'YCCC9-23'!C48+'smcc9-26'!C48+'Nippo 9-28'!C48+'UMF10-3'!C48+'YSCC Championships'!C49)</f>
        <v>1</v>
      </c>
      <c r="D46" s="8">
        <f>('PSC8-24'!D48+'NHTI 9-7'!D49+'cmcc 9-11'!D48+'UMA 9-14'!D48+'KVCC 9-17'!D49+'CMCC 9-21'!D48+'SMCC9-22'!D48+'YCCC9-23'!D48+'smcc9-26'!D48+'Nippo 9-28'!D48+'UMF10-3'!D48+'YSCC Championships'!D49)</f>
        <v>112</v>
      </c>
      <c r="E46" s="8">
        <f t="shared" si="12"/>
        <v>112</v>
      </c>
      <c r="F46" s="36"/>
      <c r="G46" s="8">
        <f t="shared" si="13"/>
        <v>2</v>
      </c>
      <c r="H46" s="8">
        <f t="shared" si="14"/>
        <v>112</v>
      </c>
      <c r="I46" s="35">
        <f t="shared" si="15"/>
        <v>56</v>
      </c>
    </row>
    <row r="47" spans="1:9" ht="13.9" customHeight="1" x14ac:dyDescent="0.25">
      <c r="A47" s="8" t="s">
        <v>87</v>
      </c>
      <c r="B47" s="8">
        <f>('PSC8-24'!B49+'NHTI 9-7'!B50+'cmcc 9-11'!B49+'UMA 9-14'!B49+'KVCC 9-17'!B50+'CMCC 9-21'!B49+'SMCC9-22'!B49+'YCCC9-23'!B49+'smcc9-26'!B49+'Nippo 9-28'!B49+'UMF10-3'!B49+'YSCC Championships'!B50)</f>
        <v>2</v>
      </c>
      <c r="C47" s="8">
        <f>('PSC8-24'!C49+'NHTI 9-7'!C50+'cmcc 9-11'!C49+'UMA 9-14'!C49+'KVCC 9-17'!C50+'CMCC 9-21'!C49+'SMCC9-22'!C49+'YCCC9-23'!C49+'smcc9-26'!C49+'Nippo 9-28'!C49+'UMF10-3'!C49+'YSCC Championships'!C50)</f>
        <v>2</v>
      </c>
      <c r="D47" s="8">
        <f>('PSC8-24'!D49+'NHTI 9-7'!D50+'cmcc 9-11'!D49+'UMA 9-14'!D49+'KVCC 9-17'!D50+'CMCC 9-21'!D49+'SMCC9-22'!D49+'YCCC9-23'!D49+'smcc9-26'!D49+'Nippo 9-28'!D49+'UMF10-3'!D49+'YSCC Championships'!D50)</f>
        <v>221</v>
      </c>
      <c r="E47" s="8">
        <f t="shared" si="12"/>
        <v>110.5</v>
      </c>
      <c r="F47" s="35"/>
      <c r="G47" s="8">
        <f t="shared" si="13"/>
        <v>3</v>
      </c>
      <c r="H47" s="8"/>
      <c r="I47" s="35"/>
    </row>
    <row r="48" spans="1:9" ht="13.9" customHeight="1" x14ac:dyDescent="0.25">
      <c r="A48" s="9"/>
      <c r="B48" s="9"/>
      <c r="C48" s="9"/>
      <c r="D48" s="9"/>
      <c r="E48" s="9"/>
      <c r="F48" s="9"/>
      <c r="G48" s="9"/>
      <c r="H48" s="9"/>
      <c r="I48" s="9"/>
    </row>
    <row r="49" spans="1:9" ht="13.9" customHeight="1" x14ac:dyDescent="0.25">
      <c r="A49" s="8" t="s">
        <v>20</v>
      </c>
      <c r="B49" s="8"/>
      <c r="C49" s="8"/>
      <c r="D49" s="8"/>
      <c r="E49" s="8"/>
      <c r="F49" s="8"/>
      <c r="G49" s="8"/>
      <c r="H49" s="8"/>
      <c r="I49" s="8"/>
    </row>
    <row r="50" spans="1:9" ht="13.9" customHeight="1" x14ac:dyDescent="0.25">
      <c r="A50" s="9" t="s">
        <v>4</v>
      </c>
      <c r="B50" s="9" t="s">
        <v>0</v>
      </c>
      <c r="C50" s="9" t="s">
        <v>6</v>
      </c>
      <c r="D50" s="9" t="s">
        <v>1</v>
      </c>
      <c r="E50" s="9" t="s">
        <v>27</v>
      </c>
      <c r="F50" s="9" t="s">
        <v>32</v>
      </c>
      <c r="G50" s="9" t="s">
        <v>28</v>
      </c>
      <c r="H50" s="9" t="s">
        <v>30</v>
      </c>
      <c r="I50" s="9" t="s">
        <v>29</v>
      </c>
    </row>
    <row r="51" spans="1:9" ht="13.9" customHeight="1" x14ac:dyDescent="0.25">
      <c r="A51" s="8" t="s">
        <v>62</v>
      </c>
      <c r="B51" s="8">
        <f>('PSC8-24'!B53+'NHTI 9-7'!B54+'cmcc 9-11'!B53+'UMA 9-14'!B53+'KVCC 9-17'!B54+'CMCC 9-21'!B53+'SMCC9-22'!B53+'YCCC9-23'!B53+'smcc9-26'!B53+'Nippo 9-28'!B53+'UMF10-3'!B53+'YSCC Championships'!B54)</f>
        <v>4</v>
      </c>
      <c r="C51" s="8">
        <f>('PSC8-24'!C53+'NHTI 9-7'!C54+'cmcc 9-11'!C53+'UMA 9-14'!C53+'KVCC 9-17'!C54+'CMCC 9-21'!C53+'SMCC9-22'!C53+'YCCC9-23'!C53+'smcc9-26'!C53+'Nippo 9-28'!C53+'UMF10-3'!C53+'YSCC Championships'!C54)</f>
        <v>2.5</v>
      </c>
      <c r="D51" s="8">
        <f>('PSC8-24'!D53+'NHTI 9-7'!D54+'cmcc 9-11'!D53+'UMA 9-14'!D53+'KVCC 9-17'!D54+'CMCC 9-21'!D53+'SMCC9-22'!D53+'YCCC9-23'!D53+'smcc9-26'!D53+'Nippo 9-28'!D53+'UMF10-3'!D53+'YSCC Championships'!D54)</f>
        <v>234</v>
      </c>
      <c r="E51" s="8">
        <f t="shared" ref="E51:E57" si="16">D51/C51</f>
        <v>93.6</v>
      </c>
      <c r="F51" s="35"/>
      <c r="G51" s="8">
        <f>C51+1</f>
        <v>3.5</v>
      </c>
      <c r="H51" s="8">
        <f>D51+F51</f>
        <v>234</v>
      </c>
      <c r="I51" s="35">
        <f>H51/G51</f>
        <v>66.857142857142861</v>
      </c>
    </row>
    <row r="52" spans="1:9" ht="13.9" customHeight="1" x14ac:dyDescent="0.25">
      <c r="A52" s="26" t="s">
        <v>63</v>
      </c>
      <c r="B52" s="8">
        <f>('PSC8-24'!B54+'NHTI 9-7'!B55+'cmcc 9-11'!B54+'UMA 9-14'!B54+'KVCC 9-17'!B55+'CMCC 9-21'!B54+'SMCC9-22'!B54+'YCCC9-23'!B54+'smcc9-26'!B54+'Nippo 9-28'!B54+'UMF10-3'!B54+'YSCC Championships'!B55)</f>
        <v>4</v>
      </c>
      <c r="C52" s="8">
        <f>('PSC8-24'!C54+'NHTI 9-7'!C55+'cmcc 9-11'!C54+'UMA 9-14'!C54+'KVCC 9-17'!C55+'CMCC 9-21'!C54+'SMCC9-22'!C54+'YCCC9-23'!C54+'smcc9-26'!C54+'Nippo 9-28'!C54+'UMF10-3'!C54+'YSCC Championships'!C55)</f>
        <v>2.5</v>
      </c>
      <c r="D52" s="8">
        <f>('PSC8-24'!D54+'NHTI 9-7'!D55+'cmcc 9-11'!D54+'UMA 9-14'!D54+'KVCC 9-17'!D55+'CMCC 9-21'!D54+'SMCC9-22'!D54+'YCCC9-23'!D54+'smcc9-26'!D54+'Nippo 9-28'!D54+'UMF10-3'!D54+'YSCC Championships'!D55)</f>
        <v>243</v>
      </c>
      <c r="E52" s="8">
        <f t="shared" si="16"/>
        <v>97.2</v>
      </c>
      <c r="F52" s="36"/>
      <c r="G52" s="8">
        <f t="shared" ref="G52:G57" si="17">C52+1</f>
        <v>3.5</v>
      </c>
      <c r="H52" s="8">
        <f t="shared" ref="H52:H57" si="18">D52+F52</f>
        <v>243</v>
      </c>
      <c r="I52" s="35">
        <f t="shared" ref="I52:I57" si="19">H52/G52</f>
        <v>69.428571428571431</v>
      </c>
    </row>
    <row r="53" spans="1:9" ht="13.9" customHeight="1" x14ac:dyDescent="0.25">
      <c r="A53" s="8" t="s">
        <v>64</v>
      </c>
      <c r="B53" s="8">
        <f>('PSC8-24'!B55+'NHTI 9-7'!B56+'cmcc 9-11'!B55+'UMA 9-14'!B55+'KVCC 9-17'!B56+'CMCC 9-21'!B55+'SMCC9-22'!B55+'YCCC9-23'!B55+'smcc9-26'!B55+'Nippo 9-28'!B55+'UMF10-3'!B55+'YSCC Championships'!B56)</f>
        <v>4</v>
      </c>
      <c r="C53" s="8">
        <f>('PSC8-24'!C55+'NHTI 9-7'!C56+'cmcc 9-11'!C55+'UMA 9-14'!C55+'KVCC 9-17'!C56+'CMCC 9-21'!C55+'SMCC9-22'!C55+'YCCC9-23'!C55+'smcc9-26'!C55+'Nippo 9-28'!C55+'UMF10-3'!C55+'YSCC Championships'!C56)</f>
        <v>2.5</v>
      </c>
      <c r="D53" s="8">
        <f>('PSC8-24'!D55+'NHTI 9-7'!D56+'cmcc 9-11'!D55+'UMA 9-14'!D55+'KVCC 9-17'!D56+'CMCC 9-21'!D55+'SMCC9-22'!D55+'YCCC9-23'!D55+'smcc9-26'!D55+'Nippo 9-28'!D55+'UMF10-3'!D55+'YSCC Championships'!D56)</f>
        <v>313</v>
      </c>
      <c r="E53" s="8">
        <f t="shared" si="16"/>
        <v>125.2</v>
      </c>
      <c r="F53" s="35"/>
      <c r="G53" s="8">
        <f t="shared" si="17"/>
        <v>3.5</v>
      </c>
      <c r="H53" s="8">
        <f t="shared" si="18"/>
        <v>313</v>
      </c>
      <c r="I53" s="35">
        <f t="shared" si="19"/>
        <v>89.428571428571431</v>
      </c>
    </row>
    <row r="54" spans="1:9" ht="13.9" customHeight="1" x14ac:dyDescent="0.25">
      <c r="A54" s="26" t="s">
        <v>65</v>
      </c>
      <c r="B54" s="8">
        <f>('PSC8-24'!B56+'NHTI 9-7'!B57+'cmcc 9-11'!B56+'UMA 9-14'!B56+'KVCC 9-17'!B57+'CMCC 9-21'!B56+'SMCC9-22'!B56+'YCCC9-23'!B56+'smcc9-26'!B56+'Nippo 9-28'!B56+'UMF10-3'!B56+'YSCC Championships'!B57)</f>
        <v>4</v>
      </c>
      <c r="C54" s="8">
        <f>('PSC8-24'!C56+'NHTI 9-7'!C57+'cmcc 9-11'!C56+'UMA 9-14'!C56+'KVCC 9-17'!C57+'CMCC 9-21'!C56+'SMCC9-22'!C56+'YCCC9-23'!C56+'smcc9-26'!C56+'Nippo 9-28'!C56+'UMF10-3'!C56+'YSCC Championships'!C57)</f>
        <v>2.5</v>
      </c>
      <c r="D54" s="8">
        <f>('PSC8-24'!D56+'NHTI 9-7'!D57+'cmcc 9-11'!D56+'UMA 9-14'!D56+'KVCC 9-17'!D57+'CMCC 9-21'!D56+'SMCC9-22'!D56+'YCCC9-23'!D56+'smcc9-26'!D56+'Nippo 9-28'!D56+'UMF10-3'!D56+'YSCC Championships'!D57)</f>
        <v>188</v>
      </c>
      <c r="E54" s="8">
        <f t="shared" si="16"/>
        <v>75.2</v>
      </c>
      <c r="F54" s="36"/>
      <c r="G54" s="8">
        <f t="shared" si="17"/>
        <v>3.5</v>
      </c>
      <c r="H54" s="8">
        <f t="shared" si="18"/>
        <v>188</v>
      </c>
      <c r="I54" s="35">
        <f t="shared" si="19"/>
        <v>53.714285714285715</v>
      </c>
    </row>
    <row r="55" spans="1:9" ht="13.9" customHeight="1" x14ac:dyDescent="0.25">
      <c r="A55" s="8" t="s">
        <v>66</v>
      </c>
      <c r="B55" s="8">
        <f>('PSC8-24'!B57+'NHTI 9-7'!B58+'cmcc 9-11'!B57+'UMA 9-14'!B57+'KVCC 9-17'!B58+'CMCC 9-21'!B57+'SMCC9-22'!B57+'YCCC9-23'!B57+'smcc9-26'!B57+'Nippo 9-28'!B57+'UMF10-3'!B57+'YSCC Championships'!B58)</f>
        <v>2</v>
      </c>
      <c r="C55" s="8">
        <f>('PSC8-24'!C57+'NHTI 9-7'!C58+'cmcc 9-11'!C57+'UMA 9-14'!C57+'KVCC 9-17'!C58+'CMCC 9-21'!C57+'SMCC9-22'!C57+'YCCC9-23'!C57+'smcc9-26'!C57+'Nippo 9-28'!C57+'UMF10-3'!C57+'YSCC Championships'!C58)</f>
        <v>1.5</v>
      </c>
      <c r="D55" s="8">
        <f>('PSC8-24'!D57+'NHTI 9-7'!D58+'cmcc 9-11'!D57+'UMA 9-14'!D57+'KVCC 9-17'!D58+'CMCC 9-21'!D57+'SMCC9-22'!D57+'YCCC9-23'!D57+'smcc9-26'!D57+'Nippo 9-28'!D57+'UMF10-3'!D57+'YSCC Championships'!D58)</f>
        <v>164</v>
      </c>
      <c r="E55" s="8">
        <f t="shared" si="16"/>
        <v>109.33333333333333</v>
      </c>
      <c r="F55" s="35"/>
      <c r="G55" s="8">
        <f t="shared" si="17"/>
        <v>2.5</v>
      </c>
      <c r="H55" s="8">
        <f t="shared" si="18"/>
        <v>164</v>
      </c>
      <c r="I55" s="35">
        <f t="shared" si="19"/>
        <v>65.599999999999994</v>
      </c>
    </row>
    <row r="56" spans="1:9" ht="13.9" customHeight="1" x14ac:dyDescent="0.25">
      <c r="A56" s="26" t="s">
        <v>67</v>
      </c>
      <c r="B56" s="8">
        <f>('PSC8-24'!B58+'NHTI 9-7'!B59+'cmcc 9-11'!B58+'UMA 9-14'!B58+'KVCC 9-17'!B59+'CMCC 9-21'!B58+'SMCC9-22'!B58+'YCCC9-23'!B58+'smcc9-26'!B58+'Nippo 9-28'!B58+'UMF10-3'!B58+'YSCC Championships'!B59)</f>
        <v>3</v>
      </c>
      <c r="C56" s="8">
        <f>('PSC8-24'!C58+'NHTI 9-7'!C59+'cmcc 9-11'!C58+'UMA 9-14'!C58+'KVCC 9-17'!C59+'CMCC 9-21'!C58+'SMCC9-22'!C58+'YCCC9-23'!C58+'smcc9-26'!C58+'Nippo 9-28'!C58+'UMF10-3'!C58+'YSCC Championships'!C59)</f>
        <v>2</v>
      </c>
      <c r="D56" s="8">
        <f>('PSC8-24'!D58+'NHTI 9-7'!D59+'cmcc 9-11'!D58+'UMA 9-14'!D58+'KVCC 9-17'!D59+'CMCC 9-21'!D58+'SMCC9-22'!D58+'YCCC9-23'!D58+'smcc9-26'!D58+'Nippo 9-28'!D58+'UMF10-3'!D58+'YSCC Championships'!D59)</f>
        <v>257</v>
      </c>
      <c r="E56" s="8">
        <f t="shared" si="16"/>
        <v>128.5</v>
      </c>
      <c r="F56" s="36"/>
      <c r="G56" s="8">
        <f t="shared" si="17"/>
        <v>3</v>
      </c>
      <c r="H56" s="8">
        <f t="shared" si="18"/>
        <v>257</v>
      </c>
      <c r="I56" s="35">
        <f t="shared" si="19"/>
        <v>85.666666666666671</v>
      </c>
    </row>
    <row r="57" spans="1:9" ht="13.9" customHeight="1" x14ac:dyDescent="0.25">
      <c r="A57" s="8" t="s">
        <v>21</v>
      </c>
      <c r="B57" s="8">
        <f>('PSC8-24'!B59+'NHTI 9-7'!B60+'cmcc 9-11'!B59+'UMA 9-14'!B59+'KVCC 9-17'!B60+'CMCC 9-21'!B59+'SMCC9-22'!B59+'YCCC9-23'!B59+'smcc9-26'!B59+'Nippo 9-28'!B59+'UMF10-3'!B59+'YSCC Championships'!B60)</f>
        <v>1</v>
      </c>
      <c r="C57" s="8">
        <f>('PSC8-24'!C59+'NHTI 9-7'!C60+'cmcc 9-11'!C59+'UMA 9-14'!C59+'KVCC 9-17'!C60+'CMCC 9-21'!C59+'SMCC9-22'!C59+'YCCC9-23'!C59+'smcc9-26'!C59+'Nippo 9-28'!C59+'UMF10-3'!C59+'YSCC Championships'!C60)</f>
        <v>0.5</v>
      </c>
      <c r="D57" s="8">
        <f>('PSC8-24'!D59+'NHTI 9-7'!D60+'cmcc 9-11'!D59+'UMA 9-14'!D59+'KVCC 9-17'!D60+'CMCC 9-21'!D59+'SMCC9-22'!D59+'YCCC9-23'!D59+'smcc9-26'!D59+'Nippo 9-28'!D59+'UMF10-3'!D59+'YSCC Championships'!D60)</f>
        <v>52</v>
      </c>
      <c r="E57" s="8">
        <f t="shared" si="16"/>
        <v>104</v>
      </c>
      <c r="F57" s="35"/>
      <c r="G57" s="8">
        <f t="shared" si="17"/>
        <v>1.5</v>
      </c>
      <c r="H57" s="8">
        <f t="shared" si="18"/>
        <v>52</v>
      </c>
      <c r="I57" s="35">
        <f t="shared" si="19"/>
        <v>34.666666666666664</v>
      </c>
    </row>
    <row r="58" spans="1:9" ht="13.9" customHeight="1" x14ac:dyDescent="0.25">
      <c r="A58" s="9"/>
      <c r="B58" s="9"/>
      <c r="C58" s="9"/>
      <c r="D58" s="9"/>
      <c r="E58" s="9"/>
      <c r="F58" s="9"/>
      <c r="G58" s="9"/>
      <c r="H58" s="9"/>
      <c r="I58" s="9"/>
    </row>
    <row r="59" spans="1:9" ht="13.9" customHeight="1" x14ac:dyDescent="0.25">
      <c r="A59" s="8" t="s">
        <v>26</v>
      </c>
      <c r="B59" s="8"/>
      <c r="C59" s="8"/>
      <c r="D59" s="8"/>
      <c r="E59" s="8"/>
      <c r="F59" s="8"/>
      <c r="G59" s="8"/>
      <c r="H59" s="8"/>
      <c r="I59" s="8"/>
    </row>
    <row r="60" spans="1:9" ht="13.9" customHeight="1" x14ac:dyDescent="0.25">
      <c r="A60" s="9" t="s">
        <v>4</v>
      </c>
      <c r="B60" s="9" t="s">
        <v>0</v>
      </c>
      <c r="C60" s="9" t="s">
        <v>6</v>
      </c>
      <c r="D60" s="9" t="s">
        <v>1</v>
      </c>
      <c r="E60" s="9" t="s">
        <v>27</v>
      </c>
      <c r="F60" s="9" t="s">
        <v>32</v>
      </c>
      <c r="G60" s="9" t="s">
        <v>28</v>
      </c>
      <c r="H60" s="9" t="s">
        <v>30</v>
      </c>
      <c r="I60" s="9" t="s">
        <v>29</v>
      </c>
    </row>
    <row r="61" spans="1:9" ht="13.9" customHeight="1" x14ac:dyDescent="0.25">
      <c r="A61" s="8" t="s">
        <v>48</v>
      </c>
      <c r="B61" s="8">
        <f>('PSC8-24'!B63+'NHTI 9-7'!B64+'cmcc 9-11'!B63+'UMA 9-14'!B63+'KVCC 9-17'!B64+'CMCC 9-21'!B63+'SMCC9-22'!B63+'YCCC9-23'!B63+'smcc9-26'!B63+'Nippo 9-28'!B63+'UMF10-3'!B63+'YSCC Championships'!B64)</f>
        <v>4</v>
      </c>
      <c r="C61" s="8">
        <f>('PSC8-24'!C63+'NHTI 9-7'!C64+'cmcc 9-11'!C63+'UMA 9-14'!C63+'KVCC 9-17'!C64+'CMCC 9-21'!C63+'SMCC9-22'!C63+'YCCC9-23'!C63+'smcc9-26'!C63+'Nippo 9-28'!C63+'UMF10-3'!C63+'YSCC Championships'!C64)</f>
        <v>3</v>
      </c>
      <c r="D61" s="8">
        <f>('PSC8-24'!D63+'NHTI 9-7'!D64+'cmcc 9-11'!D63+'UMA 9-14'!D63+'KVCC 9-17'!D64+'CMCC 9-21'!D63+'SMCC9-22'!D63+'YCCC9-23'!D63+'smcc9-26'!D63+'Nippo 9-28'!D63+'UMF10-3'!D63+'YSCC Championships'!D64)</f>
        <v>334</v>
      </c>
      <c r="E61" s="8">
        <f t="shared" ref="E61:E64" si="20">D61/C61</f>
        <v>111.33333333333333</v>
      </c>
      <c r="F61" s="35"/>
      <c r="G61" s="8">
        <f>C61+1</f>
        <v>4</v>
      </c>
      <c r="H61" s="8">
        <f>D61+F61</f>
        <v>334</v>
      </c>
      <c r="I61" s="35">
        <f>H61/G61</f>
        <v>83.5</v>
      </c>
    </row>
    <row r="62" spans="1:9" ht="13.9" customHeight="1" x14ac:dyDescent="0.25">
      <c r="A62" s="26" t="s">
        <v>49</v>
      </c>
      <c r="B62" s="8">
        <f>('PSC8-24'!B64+'NHTI 9-7'!B65+'cmcc 9-11'!B64+'UMA 9-14'!B64+'KVCC 9-17'!B65+'CMCC 9-21'!B64+'SMCC9-22'!B64+'YCCC9-23'!B64+'smcc9-26'!B64+'Nippo 9-28'!B64+'UMF10-3'!B64+'YSCC Championships'!B65)</f>
        <v>2</v>
      </c>
      <c r="C62" s="8">
        <f>('PSC8-24'!C64+'NHTI 9-7'!C65+'cmcc 9-11'!C64+'UMA 9-14'!C64+'KVCC 9-17'!C65+'CMCC 9-21'!C64+'SMCC9-22'!C64+'YCCC9-23'!C64+'smcc9-26'!C64+'Nippo 9-28'!C64+'UMF10-3'!C64+'YSCC Championships'!C65)</f>
        <v>1.5</v>
      </c>
      <c r="D62" s="8">
        <f>('PSC8-24'!D64+'NHTI 9-7'!D65+'cmcc 9-11'!D64+'UMA 9-14'!D64+'KVCC 9-17'!D65+'CMCC 9-21'!D64+'SMCC9-22'!D64+'YCCC9-23'!D64+'smcc9-26'!D64+'Nippo 9-28'!D64+'UMF10-3'!D64+'YSCC Championships'!D65)</f>
        <v>191</v>
      </c>
      <c r="E62" s="8">
        <f t="shared" si="20"/>
        <v>127.33333333333333</v>
      </c>
      <c r="F62" s="36"/>
      <c r="G62" s="8">
        <f t="shared" ref="G62:G64" si="21">C62+1</f>
        <v>2.5</v>
      </c>
      <c r="H62" s="8">
        <f t="shared" ref="H62:H64" si="22">D62+F62</f>
        <v>191</v>
      </c>
      <c r="I62" s="35">
        <f t="shared" ref="I62:I64" si="23">H62/G62</f>
        <v>76.400000000000006</v>
      </c>
    </row>
    <row r="63" spans="1:9" ht="13.9" customHeight="1" x14ac:dyDescent="0.25">
      <c r="A63" s="8" t="s">
        <v>50</v>
      </c>
      <c r="B63" s="8">
        <f>('PSC8-24'!B65+'NHTI 9-7'!B66+'cmcc 9-11'!B65+'UMA 9-14'!B65+'KVCC 9-17'!B66+'CMCC 9-21'!B65+'SMCC9-22'!B65+'YCCC9-23'!B65+'smcc9-26'!B65+'Nippo 9-28'!B65+'UMF10-3'!B65+'YSCC Championships'!B66)</f>
        <v>3</v>
      </c>
      <c r="C63" s="8">
        <f>('PSC8-24'!C65+'NHTI 9-7'!C66+'cmcc 9-11'!C65+'UMA 9-14'!C65+'KVCC 9-17'!C66+'CMCC 9-21'!C65+'SMCC9-22'!C65+'YCCC9-23'!C65+'smcc9-26'!C65+'Nippo 9-28'!C65+'UMF10-3'!C65+'YSCC Championships'!C66)</f>
        <v>2.5</v>
      </c>
      <c r="D63" s="8">
        <f>('PSC8-24'!D65+'NHTI 9-7'!D66+'cmcc 9-11'!D65+'UMA 9-14'!D65+'KVCC 9-17'!D66+'CMCC 9-21'!D65+'SMCC9-22'!D65+'YCCC9-23'!D65+'smcc9-26'!D65+'Nippo 9-28'!D65+'UMF10-3'!D65+'YSCC Championships'!D66)</f>
        <v>280</v>
      </c>
      <c r="E63" s="8">
        <f t="shared" si="20"/>
        <v>112</v>
      </c>
      <c r="F63" s="35"/>
      <c r="G63" s="8">
        <f t="shared" si="21"/>
        <v>3.5</v>
      </c>
      <c r="H63" s="8">
        <f t="shared" si="22"/>
        <v>280</v>
      </c>
      <c r="I63" s="35">
        <f t="shared" si="23"/>
        <v>80</v>
      </c>
    </row>
    <row r="64" spans="1:9" ht="13.9" customHeight="1" x14ac:dyDescent="0.25">
      <c r="A64" s="26" t="s">
        <v>51</v>
      </c>
      <c r="B64" s="8">
        <f>('PSC8-24'!B66+'NHTI 9-7'!B67+'cmcc 9-11'!B66+'UMA 9-14'!B66+'KVCC 9-17'!B67+'CMCC 9-21'!B66+'SMCC9-22'!B66+'YCCC9-23'!B66+'smcc9-26'!B66+'Nippo 9-28'!B66+'UMF10-3'!B66+'YSCC Championships'!B67)</f>
        <v>4</v>
      </c>
      <c r="C64" s="8">
        <f>('PSC8-24'!C66+'NHTI 9-7'!C67+'cmcc 9-11'!C66+'UMA 9-14'!C66+'KVCC 9-17'!C67+'CMCC 9-21'!C66+'SMCC9-22'!C66+'YCCC9-23'!C66+'smcc9-26'!C66+'Nippo 9-28'!C66+'UMF10-3'!C66+'YSCC Championships'!C67)</f>
        <v>3</v>
      </c>
      <c r="D64" s="8">
        <f>('PSC8-24'!D66+'NHTI 9-7'!D67+'cmcc 9-11'!D66+'UMA 9-14'!D66+'KVCC 9-17'!D67+'CMCC 9-21'!D66+'SMCC9-22'!D66+'YCCC9-23'!D66+'smcc9-26'!D66+'Nippo 9-28'!D66+'UMF10-3'!D66+'YSCC Championships'!D67)</f>
        <v>324</v>
      </c>
      <c r="E64" s="8">
        <f t="shared" si="20"/>
        <v>108</v>
      </c>
      <c r="F64" s="36"/>
      <c r="G64" s="8">
        <f t="shared" si="21"/>
        <v>4</v>
      </c>
      <c r="H64" s="8">
        <f t="shared" si="22"/>
        <v>324</v>
      </c>
      <c r="I64" s="35">
        <f t="shared" si="23"/>
        <v>81</v>
      </c>
    </row>
    <row r="65" spans="1:9" ht="13.9" customHeight="1" x14ac:dyDescent="0.25">
      <c r="A65" s="8"/>
      <c r="B65" s="8"/>
      <c r="C65" s="8"/>
      <c r="D65" s="8"/>
      <c r="E65" s="8"/>
      <c r="F65" s="8"/>
      <c r="G65" s="8"/>
      <c r="H65" s="8"/>
      <c r="I65" s="8"/>
    </row>
    <row r="66" spans="1:9" ht="13.9" customHeight="1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ht="13.9" customHeight="1" x14ac:dyDescent="0.25">
      <c r="A67" s="8" t="s">
        <v>13</v>
      </c>
      <c r="B67" s="8"/>
      <c r="C67" s="8"/>
      <c r="D67" s="8"/>
      <c r="E67" s="8"/>
      <c r="F67" s="8"/>
      <c r="G67" s="8"/>
      <c r="H67" s="8"/>
      <c r="I67" s="8"/>
    </row>
    <row r="68" spans="1:9" ht="13.9" customHeight="1" x14ac:dyDescent="0.25">
      <c r="A68" s="9" t="s">
        <v>4</v>
      </c>
      <c r="B68" s="9" t="s">
        <v>0</v>
      </c>
      <c r="C68" s="9" t="s">
        <v>6</v>
      </c>
      <c r="D68" s="9" t="s">
        <v>1</v>
      </c>
      <c r="E68" s="9" t="s">
        <v>27</v>
      </c>
      <c r="F68" s="9" t="s">
        <v>32</v>
      </c>
      <c r="G68" s="9" t="s">
        <v>28</v>
      </c>
      <c r="H68" s="9" t="s">
        <v>30</v>
      </c>
      <c r="I68" s="9" t="s">
        <v>29</v>
      </c>
    </row>
    <row r="69" spans="1:9" ht="13.9" customHeight="1" x14ac:dyDescent="0.25">
      <c r="A69" s="8" t="s">
        <v>77</v>
      </c>
      <c r="B69" s="8">
        <f>('PSC8-24'!B71+'NHTI 9-7'!B72+'cmcc 9-11'!B71+'UMA 9-14'!B71+'KVCC 9-17'!B72+'CMCC 9-21'!B71+'SMCC9-22'!B71+'YCCC9-23'!B71+'smcc9-26'!B71+'Nippo 9-28'!B71+'UMF10-3'!B71+'YSCC Championships'!B72)</f>
        <v>2</v>
      </c>
      <c r="C69" s="8">
        <f>('PSC8-24'!C71+'NHTI 9-7'!C72+'cmcc 9-11'!C71+'UMA 9-14'!C71+'KVCC 9-17'!C72+'CMCC 9-21'!C71+'SMCC9-22'!C71+'YCCC9-23'!C71+'smcc9-26'!C71+'Nippo 9-28'!C71+'UMF10-3'!C71+'YSCC Championships'!C72)</f>
        <v>2</v>
      </c>
      <c r="D69" s="8">
        <f>('PSC8-24'!D71+'NHTI 9-7'!D72+'cmcc 9-11'!D71+'UMA 9-14'!D71+'KVCC 9-17'!D72+'CMCC 9-21'!D71+'SMCC9-22'!D71+'YCCC9-23'!D71+'smcc9-26'!D71+'Nippo 9-28'!D71+'UMF10-3'!D71+'YSCC Championships'!D72)</f>
        <v>181</v>
      </c>
      <c r="E69" s="8">
        <f t="shared" ref="E69:E72" si="24">D69/C69</f>
        <v>90.5</v>
      </c>
      <c r="F69" s="35"/>
      <c r="G69" s="8">
        <f>C69+1</f>
        <v>3</v>
      </c>
      <c r="H69" s="8">
        <f>D69+F69</f>
        <v>181</v>
      </c>
      <c r="I69" s="35">
        <f>H69/G69</f>
        <v>60.333333333333336</v>
      </c>
    </row>
    <row r="70" spans="1:9" ht="13.9" customHeight="1" x14ac:dyDescent="0.25">
      <c r="A70" s="26" t="s">
        <v>78</v>
      </c>
      <c r="B70" s="8">
        <f>('PSC8-24'!B72+'NHTI 9-7'!B73+'cmcc 9-11'!B72+'UMA 9-14'!B72+'KVCC 9-17'!B73+'CMCC 9-21'!B72+'SMCC9-22'!B72+'YCCC9-23'!B72+'smcc9-26'!B72+'Nippo 9-28'!B72+'UMF10-3'!B72+'YSCC Championships'!B73)</f>
        <v>1</v>
      </c>
      <c r="C70" s="8">
        <f>('PSC8-24'!C72+'NHTI 9-7'!C73+'cmcc 9-11'!C72+'UMA 9-14'!C72+'KVCC 9-17'!C73+'CMCC 9-21'!C72+'SMCC9-22'!C72+'YCCC9-23'!C72+'smcc9-26'!C72+'Nippo 9-28'!C72+'UMF10-3'!C72+'YSCC Championships'!C73)</f>
        <v>1</v>
      </c>
      <c r="D70" s="8">
        <f>('PSC8-24'!D72+'NHTI 9-7'!D73+'cmcc 9-11'!D72+'UMA 9-14'!D72+'KVCC 9-17'!D73+'CMCC 9-21'!D72+'SMCC9-22'!D72+'YCCC9-23'!D72+'smcc9-26'!D72+'Nippo 9-28'!D72+'UMF10-3'!D72+'YSCC Championships'!D73)</f>
        <v>100</v>
      </c>
      <c r="E70" s="8">
        <f t="shared" si="24"/>
        <v>100</v>
      </c>
      <c r="F70" s="36"/>
      <c r="G70" s="8">
        <f t="shared" ref="G70:G72" si="25">C70+1</f>
        <v>2</v>
      </c>
      <c r="H70" s="8">
        <f t="shared" ref="H70:H72" si="26">D70+F70</f>
        <v>100</v>
      </c>
      <c r="I70" s="35">
        <f t="shared" ref="I70:I73" si="27">H70/G70</f>
        <v>50</v>
      </c>
    </row>
    <row r="71" spans="1:9" ht="13.9" customHeight="1" x14ac:dyDescent="0.25">
      <c r="A71" s="8" t="s">
        <v>79</v>
      </c>
      <c r="B71" s="8">
        <f>('PSC8-24'!B73+'NHTI 9-7'!B74+'cmcc 9-11'!B73+'UMA 9-14'!B73+'KVCC 9-17'!B74+'CMCC 9-21'!B73+'SMCC9-22'!B73+'YCCC9-23'!B73+'smcc9-26'!B73+'Nippo 9-28'!B73+'UMF10-3'!B73+'YSCC Championships'!B74)</f>
        <v>2</v>
      </c>
      <c r="C71" s="8">
        <f>('PSC8-24'!C73+'NHTI 9-7'!C74+'cmcc 9-11'!C73+'UMA 9-14'!C73+'KVCC 9-17'!C74+'CMCC 9-21'!C73+'SMCC9-22'!C73+'YCCC9-23'!C73+'smcc9-26'!C73+'Nippo 9-28'!C73+'UMF10-3'!C73+'YSCC Championships'!C74)</f>
        <v>2</v>
      </c>
      <c r="D71" s="8">
        <f>('PSC8-24'!D73+'NHTI 9-7'!D74+'cmcc 9-11'!D73+'UMA 9-14'!D73+'KVCC 9-17'!D74+'CMCC 9-21'!D73+'SMCC9-22'!D73+'YCCC9-23'!D73+'smcc9-26'!D73+'Nippo 9-28'!D73+'UMF10-3'!D73+'YSCC Championships'!D74)</f>
        <v>224</v>
      </c>
      <c r="E71" s="8">
        <f t="shared" si="24"/>
        <v>112</v>
      </c>
      <c r="F71" s="35"/>
      <c r="G71" s="8">
        <f t="shared" si="25"/>
        <v>3</v>
      </c>
      <c r="H71" s="8">
        <f t="shared" si="26"/>
        <v>224</v>
      </c>
      <c r="I71" s="35">
        <f t="shared" si="27"/>
        <v>74.666666666666671</v>
      </c>
    </row>
    <row r="72" spans="1:9" ht="13.9" customHeight="1" x14ac:dyDescent="0.25">
      <c r="A72" s="26" t="s">
        <v>80</v>
      </c>
      <c r="B72" s="8">
        <f>('PSC8-24'!B74+'NHTI 9-7'!B75+'cmcc 9-11'!B74+'UMA 9-14'!B74+'KVCC 9-17'!B75+'CMCC 9-21'!B74+'SMCC9-22'!B74+'YCCC9-23'!B74+'smcc9-26'!B74+'Nippo 9-28'!B74+'UMF10-3'!B74+'YSCC Championships'!B75)</f>
        <v>2</v>
      </c>
      <c r="C72" s="8">
        <f>('PSC8-24'!C74+'NHTI 9-7'!C75+'cmcc 9-11'!C74+'UMA 9-14'!C74+'KVCC 9-17'!C75+'CMCC 9-21'!C74+'SMCC9-22'!C74+'YCCC9-23'!C74+'smcc9-26'!C74+'Nippo 9-28'!C74+'UMF10-3'!C74+'YSCC Championships'!C75)</f>
        <v>2</v>
      </c>
      <c r="D72" s="8">
        <f>('PSC8-24'!D74+'NHTI 9-7'!D75+'cmcc 9-11'!D74+'UMA 9-14'!D74+'KVCC 9-17'!D75+'CMCC 9-21'!D74+'SMCC9-22'!D74+'YCCC9-23'!D74+'smcc9-26'!D74+'Nippo 9-28'!D74+'UMF10-3'!D74+'YSCC Championships'!D75)</f>
        <v>224</v>
      </c>
      <c r="E72" s="8">
        <f t="shared" si="24"/>
        <v>112</v>
      </c>
      <c r="F72" s="36"/>
      <c r="G72" s="8">
        <f t="shared" si="25"/>
        <v>3</v>
      </c>
      <c r="H72" s="8">
        <f t="shared" si="26"/>
        <v>224</v>
      </c>
      <c r="I72" s="35">
        <f t="shared" si="27"/>
        <v>74.666666666666671</v>
      </c>
    </row>
    <row r="73" spans="1:9" ht="13.9" customHeight="1" x14ac:dyDescent="0.25">
      <c r="A73" s="8"/>
      <c r="B73" s="8"/>
      <c r="C73" s="8"/>
      <c r="D73" s="8"/>
      <c r="E73" s="8"/>
      <c r="F73" s="8"/>
      <c r="G73" s="8"/>
      <c r="H73" s="8"/>
      <c r="I73" s="35" t="e">
        <f t="shared" si="27"/>
        <v>#DIV/0!</v>
      </c>
    </row>
    <row r="74" spans="1:9" ht="13.9" customHeight="1" x14ac:dyDescent="0.25">
      <c r="A74" s="9"/>
      <c r="B74" s="9"/>
      <c r="C74" s="9"/>
      <c r="D74" s="9"/>
      <c r="E74" s="9"/>
      <c r="F74" s="9"/>
      <c r="G74" s="9"/>
      <c r="H74" s="9"/>
      <c r="I74" s="9"/>
    </row>
    <row r="75" spans="1:9" ht="13.9" customHeight="1" x14ac:dyDescent="0.25">
      <c r="A75" s="8" t="s">
        <v>12</v>
      </c>
      <c r="B75" s="8"/>
      <c r="C75" s="8"/>
      <c r="D75" s="8"/>
      <c r="E75" s="8"/>
      <c r="F75" s="8"/>
      <c r="G75" s="8"/>
      <c r="H75" s="8"/>
      <c r="I75" s="8"/>
    </row>
    <row r="76" spans="1:9" ht="13.9" customHeight="1" x14ac:dyDescent="0.25">
      <c r="A76" s="9" t="s">
        <v>4</v>
      </c>
      <c r="B76" s="9" t="s">
        <v>0</v>
      </c>
      <c r="C76" s="9" t="s">
        <v>6</v>
      </c>
      <c r="D76" s="9" t="s">
        <v>1</v>
      </c>
      <c r="E76" s="9" t="s">
        <v>27</v>
      </c>
      <c r="F76" s="9" t="s">
        <v>32</v>
      </c>
      <c r="G76" s="9" t="s">
        <v>28</v>
      </c>
      <c r="H76" s="9" t="s">
        <v>30</v>
      </c>
      <c r="I76" s="9" t="s">
        <v>29</v>
      </c>
    </row>
    <row r="77" spans="1:9" ht="13.9" customHeight="1" x14ac:dyDescent="0.25">
      <c r="A77" s="8" t="s">
        <v>89</v>
      </c>
      <c r="B77" s="8">
        <f>('PSC8-24'!B79+'NHTI 9-7'!B80+'cmcc 9-11'!B79+'UMA 9-14'!B79+'KVCC 9-17'!B80+'CMCC 9-21'!B79+'SMCC9-22'!B79+'YCCC9-23'!B79+'smcc9-26'!B79+'Nippo 9-28'!B79+'UMF10-3'!B79+'YSCC Championships'!B80)</f>
        <v>1</v>
      </c>
      <c r="C77" s="8">
        <f>('PSC8-24'!C79+'NHTI 9-7'!C80+'cmcc 9-11'!C79+'UMA 9-14'!C79+'KVCC 9-17'!C80+'CMCC 9-21'!C79+'SMCC9-22'!C79+'YCCC9-23'!C79+'smcc9-26'!C79+'Nippo 9-28'!C79+'UMF10-3'!C79+'YSCC Championships'!C80)</f>
        <v>1</v>
      </c>
      <c r="D77" s="8">
        <f>('PSC8-24'!D79+'NHTI 9-7'!D80+'cmcc 9-11'!D79+'UMA 9-14'!D79+'KVCC 9-17'!D80+'CMCC 9-21'!D79+'SMCC9-22'!D79+'YCCC9-23'!D79+'smcc9-26'!D79+'Nippo 9-28'!D79+'UMF10-3'!D79+'YSCC Championships'!D80)</f>
        <v>88</v>
      </c>
      <c r="E77" s="8">
        <f t="shared" ref="E77:E79" si="28">D77/C77</f>
        <v>88</v>
      </c>
      <c r="F77" s="35"/>
      <c r="G77" s="8">
        <f>C77+1</f>
        <v>2</v>
      </c>
      <c r="H77" s="8">
        <f>D77+F77</f>
        <v>88</v>
      </c>
      <c r="I77" s="35">
        <f>H77/G77</f>
        <v>44</v>
      </c>
    </row>
    <row r="78" spans="1:9" ht="13.9" customHeight="1" x14ac:dyDescent="0.25">
      <c r="A78" s="26" t="s">
        <v>90</v>
      </c>
      <c r="B78" s="8">
        <f>('PSC8-24'!B80+'NHTI 9-7'!B81+'cmcc 9-11'!B80+'UMA 9-14'!B80+'KVCC 9-17'!B81+'CMCC 9-21'!B80+'SMCC9-22'!B80+'YCCC9-23'!B80+'smcc9-26'!B80+'Nippo 9-28'!B80+'UMF10-3'!B80+'YSCC Championships'!B81)</f>
        <v>1</v>
      </c>
      <c r="C78" s="8">
        <f>('PSC8-24'!C80+'NHTI 9-7'!C81+'cmcc 9-11'!C80+'UMA 9-14'!C80+'KVCC 9-17'!C81+'CMCC 9-21'!C80+'SMCC9-22'!C80+'YCCC9-23'!C80+'smcc9-26'!C80+'Nippo 9-28'!C80+'UMF10-3'!C80+'YSCC Championships'!C81)</f>
        <v>1</v>
      </c>
      <c r="D78" s="8">
        <f>('PSC8-24'!D80+'NHTI 9-7'!D81+'cmcc 9-11'!D80+'UMA 9-14'!D80+'KVCC 9-17'!D81+'CMCC 9-21'!D80+'SMCC9-22'!D80+'YCCC9-23'!D80+'smcc9-26'!D80+'Nippo 9-28'!D80+'UMF10-3'!D80+'YSCC Championships'!D81)</f>
        <v>90</v>
      </c>
      <c r="E78" s="8">
        <f t="shared" si="28"/>
        <v>90</v>
      </c>
      <c r="F78" s="36"/>
      <c r="G78" s="8">
        <f t="shared" ref="G78:G79" si="29">C78+1</f>
        <v>2</v>
      </c>
      <c r="H78" s="8">
        <f t="shared" ref="H78:H79" si="30">D78+F78</f>
        <v>90</v>
      </c>
      <c r="I78" s="35">
        <f t="shared" ref="I78:I79" si="31">H78/G78</f>
        <v>45</v>
      </c>
    </row>
    <row r="79" spans="1:9" ht="13.9" customHeight="1" x14ac:dyDescent="0.25">
      <c r="A79" s="8" t="s">
        <v>91</v>
      </c>
      <c r="B79" s="8">
        <f>('PSC8-24'!B81+'NHTI 9-7'!B82+'cmcc 9-11'!B81+'UMA 9-14'!B81+'KVCC 9-17'!B82+'CMCC 9-21'!B81+'SMCC9-22'!B81+'YCCC9-23'!B81+'smcc9-26'!B81+'Nippo 9-28'!B81+'UMF10-3'!B81+'YSCC Championships'!B82)</f>
        <v>1</v>
      </c>
      <c r="C79" s="8">
        <f>('PSC8-24'!C81+'NHTI 9-7'!C82+'cmcc 9-11'!C81+'UMA 9-14'!C81+'KVCC 9-17'!C82+'CMCC 9-21'!C81+'SMCC9-22'!C81+'YCCC9-23'!C81+'smcc9-26'!C81+'Nippo 9-28'!C81+'UMF10-3'!C81+'YSCC Championships'!C82)</f>
        <v>1</v>
      </c>
      <c r="D79" s="8">
        <f>('PSC8-24'!D81+'NHTI 9-7'!D82+'cmcc 9-11'!D81+'UMA 9-14'!D81+'KVCC 9-17'!D82+'CMCC 9-21'!D81+'SMCC9-22'!D81+'YCCC9-23'!D81+'smcc9-26'!D81+'Nippo 9-28'!D81+'UMF10-3'!D81+'YSCC Championships'!D82)</f>
        <v>95</v>
      </c>
      <c r="E79" s="8">
        <f t="shared" si="28"/>
        <v>95</v>
      </c>
      <c r="F79" s="35"/>
      <c r="G79" s="8">
        <f t="shared" si="29"/>
        <v>2</v>
      </c>
      <c r="H79" s="8">
        <f t="shared" si="30"/>
        <v>95</v>
      </c>
      <c r="I79" s="35">
        <f t="shared" si="31"/>
        <v>47.5</v>
      </c>
    </row>
    <row r="80" spans="1:9" x14ac:dyDescent="0.25">
      <c r="A80" s="9"/>
      <c r="B80" s="9"/>
      <c r="C80" s="9"/>
      <c r="D80" s="9"/>
      <c r="E80" s="9"/>
      <c r="F80" s="9"/>
      <c r="G80" s="9"/>
      <c r="H80" s="9"/>
      <c r="I80" s="9"/>
    </row>
    <row r="81" spans="1:9" x14ac:dyDescent="0.25">
      <c r="A81" s="8"/>
      <c r="B81" s="8"/>
      <c r="C81" s="8"/>
      <c r="D81" s="8"/>
      <c r="E81" s="8"/>
      <c r="F81" s="8"/>
      <c r="G81" s="8"/>
      <c r="H81" s="8"/>
      <c r="I81" s="8"/>
    </row>
    <row r="82" spans="1:9" x14ac:dyDescent="0.25">
      <c r="A82" s="9"/>
      <c r="B82" s="9"/>
      <c r="C82" s="9"/>
      <c r="D82" s="9"/>
      <c r="E82" s="9"/>
      <c r="F82" s="9"/>
      <c r="G82" s="9"/>
      <c r="H82" s="9"/>
      <c r="I82" s="9"/>
    </row>
    <row r="83" spans="1:9" x14ac:dyDescent="0.25">
      <c r="A83" s="8" t="s">
        <v>61</v>
      </c>
      <c r="B83" s="8"/>
      <c r="C83" s="8"/>
      <c r="D83" s="8"/>
      <c r="E83" s="8"/>
      <c r="F83" s="8"/>
      <c r="G83" s="8"/>
      <c r="H83" s="8"/>
      <c r="I83" s="8"/>
    </row>
    <row r="84" spans="1:9" ht="30" x14ac:dyDescent="0.25">
      <c r="A84" s="9" t="s">
        <v>4</v>
      </c>
      <c r="B84" s="9" t="s">
        <v>0</v>
      </c>
      <c r="C84" s="9" t="s">
        <v>6</v>
      </c>
      <c r="D84" s="9" t="s">
        <v>1</v>
      </c>
      <c r="E84" s="9" t="s">
        <v>27</v>
      </c>
      <c r="F84" s="9" t="s">
        <v>32</v>
      </c>
      <c r="G84" s="9" t="s">
        <v>28</v>
      </c>
      <c r="H84" s="9" t="s">
        <v>30</v>
      </c>
      <c r="I84" s="9" t="s">
        <v>29</v>
      </c>
    </row>
    <row r="85" spans="1:9" x14ac:dyDescent="0.25">
      <c r="A85" s="8" t="s">
        <v>58</v>
      </c>
      <c r="B85" s="8">
        <f>('PSC8-24'!B87+'NHTI 9-7'!B88+'cmcc 9-11'!B87+'UMA 9-14'!B87+'KVCC 9-17'!B88+'CMCC 9-21'!B87+'SMCC9-22'!B87+'YCCC9-23'!B87+'smcc9-26'!B87+'Nippo 9-28'!B87+'UMF10-3'!B87+'YSCC Championships'!B88)</f>
        <v>2</v>
      </c>
      <c r="C85" s="8">
        <f>('PSC8-24'!C87+'NHTI 9-7'!C88+'cmcc 9-11'!C87+'UMA 9-14'!C87+'KVCC 9-17'!C88+'CMCC 9-21'!C87+'SMCC9-22'!C87+'YCCC9-23'!C87+'smcc9-26'!C87+'Nippo 9-28'!C87+'UMF10-3'!C87+'YSCC Championships'!C88)</f>
        <v>2</v>
      </c>
      <c r="D85" s="8">
        <f>('PSC8-24'!D87+'NHTI 9-7'!D88+'cmcc 9-11'!D87+'UMA 9-14'!D87+'KVCC 9-17'!D88+'CMCC 9-21'!D87+'SMCC9-22'!D87+'YCCC9-23'!D87+'smcc9-26'!D87+'Nippo 9-28'!D87+'UMF10-3'!D87+'YSCC Championships'!D88)</f>
        <v>182</v>
      </c>
      <c r="E85" s="8">
        <f t="shared" ref="E85" si="32">D85/C85</f>
        <v>91</v>
      </c>
      <c r="F85" s="35"/>
      <c r="G85" s="8">
        <f>C85+1</f>
        <v>3</v>
      </c>
      <c r="H85" s="8">
        <f>D85+F85</f>
        <v>182</v>
      </c>
      <c r="I85" s="35">
        <f>H85/G85</f>
        <v>60.666666666666664</v>
      </c>
    </row>
    <row r="86" spans="1:9" x14ac:dyDescent="0.25">
      <c r="A86" s="26" t="s">
        <v>18</v>
      </c>
      <c r="B86" s="8">
        <f>('PSC8-24'!B88+'NHTI 9-7'!B89+'cmcc 9-11'!B88+'UMA 9-14'!B88+'KVCC 9-17'!B89+'CMCC 9-21'!B88+'SMCC9-22'!B88+'YCCC9-23'!B88+'smcc9-26'!B88+'Nippo 9-28'!B88+'UMF10-3'!B88+'YSCC Championships'!B89)</f>
        <v>2</v>
      </c>
      <c r="C86" s="8">
        <f>('PSC8-24'!C88+'NHTI 9-7'!C89+'cmcc 9-11'!C88+'UMA 9-14'!C88+'KVCC 9-17'!C89+'CMCC 9-21'!C88+'SMCC9-22'!C88+'YCCC9-23'!C88+'smcc9-26'!C88+'Nippo 9-28'!C88+'UMF10-3'!C88+'YSCC Championships'!C89)</f>
        <v>2</v>
      </c>
      <c r="D86" s="8">
        <f>('PSC8-24'!D88+'NHTI 9-7'!D89+'cmcc 9-11'!D88+'UMA 9-14'!D88+'KVCC 9-17'!D89+'CMCC 9-21'!D88+'SMCC9-22'!D88+'YCCC9-23'!D88+'smcc9-26'!D88+'Nippo 9-28'!D88+'UMF10-3'!D88+'YSCC Championships'!D89)</f>
        <v>174</v>
      </c>
      <c r="E86" s="9"/>
      <c r="F86" s="36"/>
      <c r="G86" s="8">
        <f t="shared" ref="G86:G88" si="33">C86+1</f>
        <v>3</v>
      </c>
      <c r="H86" s="8">
        <f t="shared" ref="H86:H88" si="34">D86+F86</f>
        <v>174</v>
      </c>
      <c r="I86" s="35">
        <f t="shared" ref="I86:I88" si="35">H86/G86</f>
        <v>58</v>
      </c>
    </row>
    <row r="87" spans="1:9" x14ac:dyDescent="0.25">
      <c r="A87" s="8" t="s">
        <v>59</v>
      </c>
      <c r="B87" s="8">
        <f>('PSC8-24'!B89+'NHTI 9-7'!B90+'cmcc 9-11'!B89+'UMA 9-14'!B89+'KVCC 9-17'!B90+'CMCC 9-21'!B89+'SMCC9-22'!B89+'YCCC9-23'!B89+'smcc9-26'!B89+'Nippo 9-28'!B89+'UMF10-3'!B89+'YSCC Championships'!B90)</f>
        <v>2</v>
      </c>
      <c r="C87" s="8">
        <f>('PSC8-24'!C89+'NHTI 9-7'!C90+'cmcc 9-11'!C89+'UMA 9-14'!C89+'KVCC 9-17'!C90+'CMCC 9-21'!C89+'SMCC9-22'!C89+'YCCC9-23'!C89+'smcc9-26'!C89+'Nippo 9-28'!C89+'UMF10-3'!C89+'YSCC Championships'!C90)</f>
        <v>2</v>
      </c>
      <c r="D87" s="8">
        <f>('PSC8-24'!D89+'NHTI 9-7'!D90+'cmcc 9-11'!D89+'UMA 9-14'!D89+'KVCC 9-17'!D90+'CMCC 9-21'!D89+'SMCC9-22'!D89+'YCCC9-23'!D89+'smcc9-26'!D89+'Nippo 9-28'!D89+'UMF10-3'!D89+'YSCC Championships'!D90)</f>
        <v>206</v>
      </c>
      <c r="E87" s="8"/>
      <c r="F87" s="35"/>
      <c r="G87" s="8">
        <f t="shared" si="33"/>
        <v>3</v>
      </c>
      <c r="H87" s="8">
        <f t="shared" si="34"/>
        <v>206</v>
      </c>
      <c r="I87" s="35">
        <f t="shared" si="35"/>
        <v>68.666666666666671</v>
      </c>
    </row>
    <row r="88" spans="1:9" x14ac:dyDescent="0.25">
      <c r="A88" s="26" t="s">
        <v>60</v>
      </c>
      <c r="B88" s="8">
        <f>('PSC8-24'!B90+'NHTI 9-7'!B91+'cmcc 9-11'!B90+'UMA 9-14'!B90+'KVCC 9-17'!B91+'CMCC 9-21'!B90+'SMCC9-22'!B90+'YCCC9-23'!B90+'smcc9-26'!B90+'Nippo 9-28'!B90+'UMF10-3'!B90+'YSCC Championships'!B91)</f>
        <v>1</v>
      </c>
      <c r="C88" s="8">
        <f>('PSC8-24'!C90+'NHTI 9-7'!C91+'cmcc 9-11'!C90+'UMA 9-14'!C90+'KVCC 9-17'!C91+'CMCC 9-21'!C90+'SMCC9-22'!C90+'YCCC9-23'!C90+'smcc9-26'!C90+'Nippo 9-28'!C90+'UMF10-3'!C90+'YSCC Championships'!C91)</f>
        <v>1</v>
      </c>
      <c r="D88" s="8">
        <f>('PSC8-24'!D90+'NHTI 9-7'!D91+'cmcc 9-11'!D90+'UMA 9-14'!D90+'KVCC 9-17'!D91+'CMCC 9-21'!D90+'SMCC9-22'!D90+'YCCC9-23'!D90+'smcc9-26'!D90+'Nippo 9-28'!D90+'UMF10-3'!D90+'YSCC Championships'!D91)</f>
        <v>0</v>
      </c>
      <c r="E88" s="9"/>
      <c r="F88" s="36"/>
      <c r="G88" s="8">
        <f t="shared" si="33"/>
        <v>2</v>
      </c>
      <c r="H88" s="8">
        <f t="shared" si="34"/>
        <v>0</v>
      </c>
      <c r="I88" s="35">
        <f t="shared" si="35"/>
        <v>0</v>
      </c>
    </row>
    <row r="89" spans="1:9" x14ac:dyDescent="0.25">
      <c r="A89" s="8"/>
      <c r="B89" s="8"/>
      <c r="C89" s="8"/>
      <c r="D89" s="8"/>
      <c r="E89" s="8"/>
      <c r="F89" s="8"/>
      <c r="G89" s="8"/>
      <c r="H89" s="8"/>
      <c r="I89" s="8"/>
    </row>
  </sheetData>
  <mergeCells count="1">
    <mergeCell ref="H1:I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219EE-A849-48AE-8E91-413F7EE957F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A477EFD78035C41845B1DC58E3C6EFA" ma:contentTypeVersion="15" ma:contentTypeDescription="Create a new document." ma:contentTypeScope="" ma:versionID="5e0d18b4661c484cf01347d470d70ee9">
  <xsd:schema xmlns:xsd="http://www.w3.org/2001/XMLSchema" xmlns:xs="http://www.w3.org/2001/XMLSchema" xmlns:p="http://schemas.microsoft.com/office/2006/metadata/properties" xmlns:ns2="6b8e56d2-14a6-4c74-b4e6-51767d1b285a" xmlns:ns3="321feecf-07c9-4b0c-8b5c-7f1be12b2b0b" targetNamespace="http://schemas.microsoft.com/office/2006/metadata/properties" ma:root="true" ma:fieldsID="05aa9086fcb87670943470a6a4a4e00e" ns2:_="" ns3:_="">
    <xsd:import namespace="6b8e56d2-14a6-4c74-b4e6-51767d1b285a"/>
    <xsd:import namespace="321feecf-07c9-4b0c-8b5c-7f1be12b2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8e56d2-14a6-4c74-b4e6-51767d1b28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2177cccd-a73a-4800-b33c-1323311fc2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1feecf-07c9-4b0c-8b5c-7f1be12b2b0b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666c72d-148e-47bc-9be0-ff473ba56e9e}" ma:internalName="TaxCatchAll" ma:showField="CatchAllData" ma:web="321feecf-07c9-4b0c-8b5c-7f1be12b2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21feecf-07c9-4b0c-8b5c-7f1be12b2b0b" xsi:nil="true"/>
    <lcf76f155ced4ddcb4097134ff3c332f xmlns="6b8e56d2-14a6-4c74-b4e6-51767d1b285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2596C8A-5A87-4226-8389-A871E898B6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8e56d2-14a6-4c74-b4e6-51767d1b285a"/>
    <ds:schemaRef ds:uri="321feecf-07c9-4b0c-8b5c-7f1be12b2b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8490B9-BA25-4FFA-B378-151BBDE9A7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C81B42-2C5E-411A-8C9D-80ED3E813909}">
  <ds:schemaRefs>
    <ds:schemaRef ds:uri="http://schemas.microsoft.com/office/2006/metadata/properties"/>
    <ds:schemaRef ds:uri="http://schemas.microsoft.com/office/infopath/2007/PartnerControls"/>
    <ds:schemaRef ds:uri="321feecf-07c9-4b0c-8b5c-7f1be12b2b0b"/>
    <ds:schemaRef ds:uri="6b8e56d2-14a6-4c74-b4e6-51767d1b285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All teams-players</vt:lpstr>
      <vt:lpstr>PSC8-24</vt:lpstr>
      <vt:lpstr>NHTI 9-7</vt:lpstr>
      <vt:lpstr>cmcc 9-11</vt:lpstr>
      <vt:lpstr>UMA 9-14</vt:lpstr>
      <vt:lpstr>KVCC 9-17</vt:lpstr>
      <vt:lpstr>CMCC 9-21</vt:lpstr>
      <vt:lpstr>SMCC9-22</vt:lpstr>
      <vt:lpstr>YCCC9-23</vt:lpstr>
      <vt:lpstr>smcc9-26</vt:lpstr>
      <vt:lpstr>Nippo 9-28</vt:lpstr>
      <vt:lpstr>UMF10-3</vt:lpstr>
      <vt:lpstr>YSCC Championships</vt:lpstr>
      <vt:lpstr>Final Totals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Athletics</dc:creator>
  <cp:lastModifiedBy>John Daileanes</cp:lastModifiedBy>
  <dcterms:created xsi:type="dcterms:W3CDTF">2012-09-11T15:41:32Z</dcterms:created>
  <dcterms:modified xsi:type="dcterms:W3CDTF">2024-09-25T21:34:41Z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0x010100BA477EFD78035C41845B1DC58E3C6EFA</vt:lpwstr>
  </property>
  <property fmtid="{D5CDD505-2E9C-101B-9397-08002B2CF9AE}" pid="3" name="MediaServiceImageTags">
    <vt:lpwstr/>
  </property>
</Properties>
</file>